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745" tabRatio="748" activeTab="0"/>
  </bookViews>
  <sheets>
    <sheet name="Взносы за 10-11г." sheetId="1" r:id="rId1"/>
  </sheets>
  <definedNames>
    <definedName name="_xlnm.Print_Area" localSheetId="0">'Взносы за 10-11г.'!#REF!</definedName>
  </definedNames>
  <calcPr fullCalcOnLoad="1"/>
</workbook>
</file>

<file path=xl/sharedStrings.xml><?xml version="1.0" encoding="utf-8"?>
<sst xmlns="http://schemas.openxmlformats.org/spreadsheetml/2006/main" count="71" uniqueCount="71">
  <si>
    <t xml:space="preserve">март </t>
  </si>
  <si>
    <t>май</t>
  </si>
  <si>
    <t>Всего 1-е полугодие</t>
  </si>
  <si>
    <t>апрель</t>
  </si>
  <si>
    <t>Всего 2-е полугодие</t>
  </si>
  <si>
    <t>ноябрь</t>
  </si>
  <si>
    <t>октябрь</t>
  </si>
  <si>
    <t>сентябрь</t>
  </si>
  <si>
    <t>декабрь</t>
  </si>
  <si>
    <t>январь</t>
  </si>
  <si>
    <t>февраль</t>
  </si>
  <si>
    <t>1а</t>
  </si>
  <si>
    <t>1б</t>
  </si>
  <si>
    <t>Классный руководитель</t>
  </si>
  <si>
    <t>3а</t>
  </si>
  <si>
    <t>4а</t>
  </si>
  <si>
    <t>4б</t>
  </si>
  <si>
    <t>5а</t>
  </si>
  <si>
    <t>5б</t>
  </si>
  <si>
    <t>6а</t>
  </si>
  <si>
    <t>6б</t>
  </si>
  <si>
    <t>7а</t>
  </si>
  <si>
    <t>7б</t>
  </si>
  <si>
    <t>8а</t>
  </si>
  <si>
    <t>8б</t>
  </si>
  <si>
    <t>9а</t>
  </si>
  <si>
    <t>9б</t>
  </si>
  <si>
    <t>10а</t>
  </si>
  <si>
    <t>11а</t>
  </si>
  <si>
    <t>ИТОГО</t>
  </si>
  <si>
    <t>№</t>
  </si>
  <si>
    <t>Павлюкова Т. А.</t>
  </si>
  <si>
    <t>Стрельниченко Е. Н.</t>
  </si>
  <si>
    <t>2б</t>
  </si>
  <si>
    <t>Беланова Г. Н.</t>
  </si>
  <si>
    <t>Корчагина Е .А.</t>
  </si>
  <si>
    <t>Фокина Л. Н.</t>
  </si>
  <si>
    <t>Замульдинова Д. В.</t>
  </si>
  <si>
    <t>Антохина И. В.</t>
  </si>
  <si>
    <t>3б</t>
  </si>
  <si>
    <t>Толстопятова Ю.П.</t>
  </si>
  <si>
    <t>Иванова Е.Г.</t>
  </si>
  <si>
    <t>Бухарова Е.П.</t>
  </si>
  <si>
    <t>Лещенко Г.Н.</t>
  </si>
  <si>
    <t>Мукаминова Н.Х.</t>
  </si>
  <si>
    <t>Нечесова Н.Н.</t>
  </si>
  <si>
    <t>Сулейманова И.Ю.</t>
  </si>
  <si>
    <t>2а</t>
  </si>
  <si>
    <t>Мартынчук Л.А.</t>
  </si>
  <si>
    <t>Костригина Т.В.</t>
  </si>
  <si>
    <t>Лебедева С.В.</t>
  </si>
  <si>
    <t>Летягина Т.А.</t>
  </si>
  <si>
    <t>Таранюк Н.М.</t>
  </si>
  <si>
    <t>Григорьева Е.В.</t>
  </si>
  <si>
    <t>Всего за          2012-2013</t>
  </si>
  <si>
    <t xml:space="preserve">   Ведомость родительских взносов 2013-2014 уч. год</t>
  </si>
  <si>
    <t>11б</t>
  </si>
  <si>
    <t>Елаго Л.С.</t>
  </si>
  <si>
    <t>Левчук А.А.</t>
  </si>
  <si>
    <t>2в</t>
  </si>
  <si>
    <t>4в</t>
  </si>
  <si>
    <t>Киселева Г.Н.</t>
  </si>
  <si>
    <t>Проектор</t>
  </si>
  <si>
    <t>Объявление в газету</t>
  </si>
  <si>
    <t>Вода</t>
  </si>
  <si>
    <t>Установка пластиковых окон</t>
  </si>
  <si>
    <t>Телевизор</t>
  </si>
  <si>
    <t>Тепловентилятор</t>
  </si>
  <si>
    <t>Программное обеспечение</t>
  </si>
  <si>
    <t>В кассу не поступило (оформлено пожертвованием)</t>
  </si>
  <si>
    <t>На ремонт (2014 г.)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</si>
</sst>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b/>
      <sz val="12"/>
      <color indexed="10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b/>
      <sz val="13"/>
      <name val="Arial Cyr"/>
      <family val="0"/>
    </font>
    <font>
      <sz val="13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7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11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2" fontId="9" fillId="0" borderId="0" xfId="0" applyNumberFormat="1" applyFont="1" applyFill="1" applyAlignment="1">
      <alignment/>
    </xf>
    <xf numFmtId="1" fontId="9" fillId="0" borderId="11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2" fontId="7" fillId="0" borderId="0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1" fontId="9" fillId="2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1" fontId="9" fillId="7" borderId="11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2" fontId="13" fillId="0" borderId="0" xfId="0" applyNumberFormat="1" applyFont="1" applyFill="1" applyAlignment="1">
      <alignment/>
    </xf>
    <xf numFmtId="0" fontId="13" fillId="0" borderId="0" xfId="0" applyFont="1" applyFill="1" applyAlignment="1">
      <alignment wrapText="1"/>
    </xf>
    <xf numFmtId="0" fontId="12" fillId="0" borderId="0" xfId="0" applyFont="1" applyFill="1" applyAlignment="1">
      <alignment horizontal="center"/>
    </xf>
    <xf numFmtId="1" fontId="9" fillId="10" borderId="11" xfId="0" applyNumberFormat="1" applyFont="1" applyFill="1" applyBorder="1" applyAlignment="1">
      <alignment horizontal="center"/>
    </xf>
    <xf numFmtId="0" fontId="10" fillId="10" borderId="0" xfId="0" applyFont="1" applyFill="1" applyAlignment="1">
      <alignment/>
    </xf>
    <xf numFmtId="0" fontId="13" fillId="10" borderId="0" xfId="0" applyFont="1" applyFill="1" applyAlignment="1">
      <alignment/>
    </xf>
    <xf numFmtId="1" fontId="13" fillId="0" borderId="0" xfId="0" applyNumberFormat="1" applyFont="1" applyFill="1" applyAlignment="1">
      <alignment/>
    </xf>
    <xf numFmtId="1" fontId="9" fillId="11" borderId="11" xfId="0" applyNumberFormat="1" applyFont="1" applyFill="1" applyBorder="1" applyAlignment="1">
      <alignment horizontal="center"/>
    </xf>
    <xf numFmtId="0" fontId="10" fillId="11" borderId="0" xfId="0" applyFont="1" applyFill="1" applyAlignment="1">
      <alignment/>
    </xf>
    <xf numFmtId="0" fontId="13" fillId="11" borderId="0" xfId="0" applyFont="1" applyFill="1" applyAlignment="1">
      <alignment/>
    </xf>
    <xf numFmtId="1" fontId="9" fillId="12" borderId="11" xfId="0" applyNumberFormat="1" applyFont="1" applyFill="1" applyBorder="1" applyAlignment="1">
      <alignment horizontal="center"/>
    </xf>
    <xf numFmtId="2" fontId="9" fillId="12" borderId="11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left"/>
    </xf>
    <xf numFmtId="0" fontId="10" fillId="7" borderId="0" xfId="0" applyFont="1" applyFill="1" applyAlignment="1">
      <alignment horizontal="left"/>
    </xf>
    <xf numFmtId="0" fontId="10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/>
    </xf>
    <xf numFmtId="0" fontId="10" fillId="7" borderId="0" xfId="0" applyFont="1" applyFill="1" applyAlignment="1">
      <alignment horizontal="left"/>
    </xf>
    <xf numFmtId="0" fontId="10" fillId="12" borderId="0" xfId="0" applyFont="1" applyFill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="70" zoomScaleNormal="70" zoomScalePageLayoutView="0" workbookViewId="0" topLeftCell="A1">
      <selection activeCell="N32" sqref="N32"/>
    </sheetView>
  </sheetViews>
  <sheetFormatPr defaultColWidth="9.00390625" defaultRowHeight="12.75"/>
  <cols>
    <col min="1" max="1" width="5.00390625" style="1" customWidth="1"/>
    <col min="2" max="2" width="23.00390625" style="1" customWidth="1"/>
    <col min="3" max="3" width="14.25390625" style="1" customWidth="1"/>
    <col min="4" max="4" width="13.625" style="1" customWidth="1"/>
    <col min="5" max="5" width="11.625" style="1" customWidth="1"/>
    <col min="6" max="6" width="11.875" style="1" customWidth="1"/>
    <col min="7" max="8" width="11.375" style="1" customWidth="1"/>
    <col min="9" max="9" width="20.625" style="1" customWidth="1"/>
    <col min="10" max="10" width="19.125" style="1" customWidth="1"/>
    <col min="11" max="15" width="11.375" style="1" customWidth="1"/>
    <col min="16" max="16" width="12.75390625" style="1" customWidth="1"/>
    <col min="17" max="17" width="13.00390625" style="1" customWidth="1"/>
    <col min="18" max="18" width="13.25390625" style="1" customWidth="1"/>
    <col min="19" max="19" width="14.75390625" style="1" customWidth="1"/>
    <col min="20" max="20" width="13.875" style="1" customWidth="1"/>
    <col min="21" max="16384" width="9.125" style="1" customWidth="1"/>
  </cols>
  <sheetData>
    <row r="1" spans="1:26" s="32" customFormat="1" ht="23.25" customHeight="1">
      <c r="A1" s="60" t="s">
        <v>55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58"/>
      <c r="S1" s="30"/>
      <c r="T1" s="29"/>
      <c r="U1" s="31"/>
      <c r="V1" s="31"/>
      <c r="W1" s="31"/>
      <c r="X1" s="31"/>
      <c r="Y1" s="31"/>
      <c r="Z1" s="31"/>
    </row>
    <row r="2" spans="1:26" s="3" customFormat="1" ht="15.75" customHeight="1">
      <c r="A2" s="7"/>
      <c r="B2" s="7"/>
      <c r="C2" s="7"/>
      <c r="D2" s="7"/>
      <c r="E2" s="8"/>
      <c r="F2" s="8"/>
      <c r="G2" s="8"/>
      <c r="H2" s="8"/>
      <c r="I2" s="9"/>
      <c r="J2" s="7"/>
      <c r="K2" s="10"/>
      <c r="L2" s="10"/>
      <c r="M2" s="10"/>
      <c r="N2" s="10"/>
      <c r="O2" s="10"/>
      <c r="P2" s="10"/>
      <c r="Q2" s="6"/>
      <c r="R2" s="10"/>
      <c r="S2" s="11"/>
      <c r="T2" s="5"/>
      <c r="U2" s="4"/>
      <c r="V2" s="4"/>
      <c r="W2" s="4"/>
      <c r="X2" s="4"/>
      <c r="Y2" s="4"/>
      <c r="Z2" s="4"/>
    </row>
    <row r="3" spans="1:25" s="21" customFormat="1" ht="51.75" customHeight="1">
      <c r="A3" s="13" t="s">
        <v>30</v>
      </c>
      <c r="B3" s="14" t="s">
        <v>13</v>
      </c>
      <c r="C3" s="14" t="s">
        <v>64</v>
      </c>
      <c r="D3" s="15" t="s">
        <v>7</v>
      </c>
      <c r="E3" s="16" t="s">
        <v>6</v>
      </c>
      <c r="F3" s="16" t="s">
        <v>5</v>
      </c>
      <c r="G3" s="16" t="s">
        <v>8</v>
      </c>
      <c r="H3" s="14" t="s">
        <v>2</v>
      </c>
      <c r="I3" s="14" t="s">
        <v>68</v>
      </c>
      <c r="J3" s="16" t="s">
        <v>9</v>
      </c>
      <c r="K3" s="16" t="s">
        <v>10</v>
      </c>
      <c r="L3" s="16" t="s">
        <v>0</v>
      </c>
      <c r="M3" s="16" t="s">
        <v>3</v>
      </c>
      <c r="N3" s="16" t="s">
        <v>1</v>
      </c>
      <c r="O3" s="14" t="s">
        <v>4</v>
      </c>
      <c r="P3" s="17" t="s">
        <v>70</v>
      </c>
      <c r="Q3" s="14" t="s">
        <v>54</v>
      </c>
      <c r="R3" s="18"/>
      <c r="S3" s="19"/>
      <c r="T3" s="20"/>
      <c r="U3" s="20"/>
      <c r="V3" s="20"/>
      <c r="W3" s="20"/>
      <c r="X3" s="20"/>
      <c r="Y3" s="20"/>
    </row>
    <row r="4" spans="1:25" s="25" customFormat="1" ht="16.5" customHeight="1">
      <c r="A4" s="22" t="s">
        <v>11</v>
      </c>
      <c r="B4" s="22" t="s">
        <v>43</v>
      </c>
      <c r="C4" s="22"/>
      <c r="D4" s="27"/>
      <c r="E4" s="47">
        <v>6000</v>
      </c>
      <c r="F4" s="27">
        <v>5250</v>
      </c>
      <c r="G4" s="27"/>
      <c r="H4" s="28">
        <f aca="true" t="shared" si="0" ref="H4:H26">SUM(C4:G4)</f>
        <v>11250</v>
      </c>
      <c r="I4" s="22"/>
      <c r="J4" s="27"/>
      <c r="K4" s="27"/>
      <c r="L4" s="27">
        <v>6250</v>
      </c>
      <c r="M4" s="27"/>
      <c r="N4" s="27"/>
      <c r="O4" s="28">
        <f>SUM(I4:N4)</f>
        <v>6250</v>
      </c>
      <c r="P4" s="27"/>
      <c r="Q4" s="28">
        <f aca="true" t="shared" si="1" ref="Q4:Q26">H4+O4+P4</f>
        <v>17500</v>
      </c>
      <c r="R4" s="34"/>
      <c r="S4" s="23"/>
      <c r="T4" s="24"/>
      <c r="U4" s="24"/>
      <c r="V4" s="24"/>
      <c r="W4" s="24"/>
      <c r="X4" s="24"/>
      <c r="Y4" s="24"/>
    </row>
    <row r="5" spans="1:19" s="24" customFormat="1" ht="16.5" customHeight="1">
      <c r="A5" s="22" t="s">
        <v>12</v>
      </c>
      <c r="B5" s="22" t="s">
        <v>31</v>
      </c>
      <c r="C5" s="22"/>
      <c r="D5" s="27">
        <v>2650</v>
      </c>
      <c r="E5" s="27">
        <v>2650</v>
      </c>
      <c r="F5" s="27">
        <v>520</v>
      </c>
      <c r="G5" s="27">
        <v>3650</v>
      </c>
      <c r="H5" s="28">
        <f t="shared" si="0"/>
        <v>9470</v>
      </c>
      <c r="I5" s="22"/>
      <c r="J5" s="27">
        <v>2750</v>
      </c>
      <c r="K5" s="27"/>
      <c r="L5" s="27">
        <v>2550</v>
      </c>
      <c r="M5" s="27"/>
      <c r="N5" s="27"/>
      <c r="O5" s="28">
        <f aca="true" t="shared" si="2" ref="O5:O26">SUM(I5:N5)</f>
        <v>5300</v>
      </c>
      <c r="P5" s="27"/>
      <c r="Q5" s="28">
        <f t="shared" si="1"/>
        <v>14770</v>
      </c>
      <c r="R5" s="34"/>
      <c r="S5" s="23"/>
    </row>
    <row r="6" spans="1:18" s="24" customFormat="1" ht="16.5" customHeight="1">
      <c r="A6" s="22" t="s">
        <v>47</v>
      </c>
      <c r="B6" s="22" t="s">
        <v>48</v>
      </c>
      <c r="C6" s="22"/>
      <c r="D6" s="27"/>
      <c r="E6" s="27"/>
      <c r="F6" s="27"/>
      <c r="G6" s="47">
        <v>24500</v>
      </c>
      <c r="H6" s="28">
        <f t="shared" si="0"/>
        <v>24500</v>
      </c>
      <c r="I6" s="22"/>
      <c r="J6" s="27"/>
      <c r="K6" s="27"/>
      <c r="L6" s="27"/>
      <c r="M6" s="27"/>
      <c r="N6" s="27"/>
      <c r="O6" s="28">
        <f t="shared" si="2"/>
        <v>0</v>
      </c>
      <c r="P6" s="27"/>
      <c r="Q6" s="28">
        <f t="shared" si="1"/>
        <v>24500</v>
      </c>
      <c r="R6" s="34"/>
    </row>
    <row r="7" spans="1:18" s="24" customFormat="1" ht="16.5" customHeight="1">
      <c r="A7" s="22" t="s">
        <v>33</v>
      </c>
      <c r="B7" s="22" t="s">
        <v>61</v>
      </c>
      <c r="C7" s="22"/>
      <c r="D7" s="27"/>
      <c r="E7" s="27">
        <v>1800</v>
      </c>
      <c r="F7" s="37">
        <v>8885</v>
      </c>
      <c r="G7" s="27">
        <v>3600</v>
      </c>
      <c r="H7" s="28">
        <f t="shared" si="0"/>
        <v>14285</v>
      </c>
      <c r="I7" s="22"/>
      <c r="J7" s="27"/>
      <c r="K7" s="27"/>
      <c r="L7" s="27"/>
      <c r="M7" s="27"/>
      <c r="N7" s="27"/>
      <c r="O7" s="28">
        <f t="shared" si="2"/>
        <v>0</v>
      </c>
      <c r="P7" s="27"/>
      <c r="Q7" s="28">
        <f t="shared" si="1"/>
        <v>14285</v>
      </c>
      <c r="R7" s="34"/>
    </row>
    <row r="8" spans="1:19" s="24" customFormat="1" ht="16.5" customHeight="1">
      <c r="A8" s="22" t="s">
        <v>59</v>
      </c>
      <c r="B8" s="22" t="s">
        <v>49</v>
      </c>
      <c r="C8" s="22"/>
      <c r="D8" s="27"/>
      <c r="E8" s="37">
        <v>12500</v>
      </c>
      <c r="F8" s="27"/>
      <c r="G8" s="27"/>
      <c r="H8" s="28">
        <f t="shared" si="0"/>
        <v>12500</v>
      </c>
      <c r="I8" s="22"/>
      <c r="J8" s="27"/>
      <c r="K8" s="27"/>
      <c r="L8" s="27"/>
      <c r="M8" s="27"/>
      <c r="N8" s="27"/>
      <c r="O8" s="28">
        <f t="shared" si="2"/>
        <v>0</v>
      </c>
      <c r="P8" s="27"/>
      <c r="Q8" s="28">
        <f t="shared" si="1"/>
        <v>12500</v>
      </c>
      <c r="R8" s="34"/>
      <c r="S8" s="23"/>
    </row>
    <row r="9" spans="1:18" s="24" customFormat="1" ht="16.5" customHeight="1">
      <c r="A9" s="22" t="s">
        <v>14</v>
      </c>
      <c r="B9" s="22" t="s">
        <v>41</v>
      </c>
      <c r="C9" s="22"/>
      <c r="D9" s="27"/>
      <c r="E9" s="27"/>
      <c r="F9" s="27"/>
      <c r="G9" s="47">
        <v>22900</v>
      </c>
      <c r="H9" s="28">
        <f t="shared" si="0"/>
        <v>22900</v>
      </c>
      <c r="I9" s="22"/>
      <c r="J9" s="27"/>
      <c r="K9" s="27"/>
      <c r="L9" s="27"/>
      <c r="M9" s="27"/>
      <c r="N9" s="27"/>
      <c r="O9" s="28">
        <f t="shared" si="2"/>
        <v>0</v>
      </c>
      <c r="P9" s="27"/>
      <c r="Q9" s="28">
        <f t="shared" si="1"/>
        <v>22900</v>
      </c>
      <c r="R9" s="34"/>
    </row>
    <row r="10" spans="1:18" s="24" customFormat="1" ht="16.5" customHeight="1">
      <c r="A10" s="22" t="s">
        <v>39</v>
      </c>
      <c r="B10" s="22" t="s">
        <v>40</v>
      </c>
      <c r="C10" s="22">
        <v>200</v>
      </c>
      <c r="D10" s="27"/>
      <c r="E10" s="27"/>
      <c r="F10" s="37">
        <v>8885</v>
      </c>
      <c r="G10" s="27">
        <v>1000</v>
      </c>
      <c r="H10" s="28">
        <f t="shared" si="0"/>
        <v>10085</v>
      </c>
      <c r="I10" s="22"/>
      <c r="J10" s="27"/>
      <c r="K10" s="27"/>
      <c r="L10" s="27"/>
      <c r="M10" s="27">
        <v>3000</v>
      </c>
      <c r="N10" s="27"/>
      <c r="O10" s="28">
        <f t="shared" si="2"/>
        <v>3000</v>
      </c>
      <c r="P10" s="27"/>
      <c r="Q10" s="28">
        <f t="shared" si="1"/>
        <v>13085</v>
      </c>
      <c r="R10" s="34"/>
    </row>
    <row r="11" spans="1:25" s="25" customFormat="1" ht="16.5" customHeight="1">
      <c r="A11" s="22" t="s">
        <v>15</v>
      </c>
      <c r="B11" s="22" t="s">
        <v>50</v>
      </c>
      <c r="C11" s="22"/>
      <c r="D11" s="27"/>
      <c r="E11" s="27"/>
      <c r="F11" s="27"/>
      <c r="G11" s="47">
        <v>19950</v>
      </c>
      <c r="H11" s="28">
        <f t="shared" si="0"/>
        <v>19950</v>
      </c>
      <c r="I11" s="22"/>
      <c r="J11" s="27"/>
      <c r="K11" s="27"/>
      <c r="L11" s="27"/>
      <c r="M11" s="27"/>
      <c r="N11" s="27"/>
      <c r="O11" s="28">
        <f t="shared" si="2"/>
        <v>0</v>
      </c>
      <c r="P11" s="27"/>
      <c r="Q11" s="28">
        <f t="shared" si="1"/>
        <v>19950</v>
      </c>
      <c r="R11" s="34"/>
      <c r="S11" s="23"/>
      <c r="T11" s="24"/>
      <c r="U11" s="24"/>
      <c r="V11" s="24"/>
      <c r="W11" s="24"/>
      <c r="X11" s="24"/>
      <c r="Y11" s="24"/>
    </row>
    <row r="12" spans="1:25" s="25" customFormat="1" ht="16.5" customHeight="1">
      <c r="A12" s="22" t="s">
        <v>16</v>
      </c>
      <c r="B12" s="22" t="s">
        <v>42</v>
      </c>
      <c r="C12" s="22"/>
      <c r="D12" s="27"/>
      <c r="E12" s="27"/>
      <c r="F12" s="27"/>
      <c r="G12" s="27">
        <v>4000</v>
      </c>
      <c r="H12" s="28">
        <f t="shared" si="0"/>
        <v>4000</v>
      </c>
      <c r="I12" s="22"/>
      <c r="J12" s="27"/>
      <c r="K12" s="27"/>
      <c r="L12" s="27"/>
      <c r="M12" s="27"/>
      <c r="N12" s="27"/>
      <c r="O12" s="28">
        <f t="shared" si="2"/>
        <v>0</v>
      </c>
      <c r="P12" s="27"/>
      <c r="Q12" s="28">
        <f t="shared" si="1"/>
        <v>4000</v>
      </c>
      <c r="R12" s="34"/>
      <c r="S12" s="23"/>
      <c r="T12" s="24"/>
      <c r="U12" s="24"/>
      <c r="V12" s="24"/>
      <c r="W12" s="24"/>
      <c r="X12" s="24"/>
      <c r="Y12" s="24"/>
    </row>
    <row r="13" spans="1:25" s="25" customFormat="1" ht="16.5" customHeight="1">
      <c r="A13" s="22" t="s">
        <v>60</v>
      </c>
      <c r="B13" s="22" t="s">
        <v>53</v>
      </c>
      <c r="C13" s="22"/>
      <c r="D13" s="27"/>
      <c r="E13" s="37">
        <v>12500</v>
      </c>
      <c r="F13" s="27"/>
      <c r="G13" s="27"/>
      <c r="H13" s="28">
        <f t="shared" si="0"/>
        <v>12500</v>
      </c>
      <c r="I13" s="22"/>
      <c r="J13" s="27"/>
      <c r="K13" s="27"/>
      <c r="L13" s="27"/>
      <c r="M13" s="27"/>
      <c r="N13" s="27"/>
      <c r="O13" s="28">
        <f t="shared" si="2"/>
        <v>0</v>
      </c>
      <c r="P13" s="27"/>
      <c r="Q13" s="28">
        <f t="shared" si="1"/>
        <v>12500</v>
      </c>
      <c r="R13" s="34"/>
      <c r="S13" s="23"/>
      <c r="T13" s="24"/>
      <c r="U13" s="24"/>
      <c r="V13" s="24"/>
      <c r="W13" s="24"/>
      <c r="X13" s="24"/>
      <c r="Y13" s="24"/>
    </row>
    <row r="14" spans="1:25" s="25" customFormat="1" ht="16.5" customHeight="1">
      <c r="A14" s="22" t="s">
        <v>17</v>
      </c>
      <c r="B14" s="22" t="s">
        <v>58</v>
      </c>
      <c r="C14" s="22"/>
      <c r="D14" s="27"/>
      <c r="E14" s="27"/>
      <c r="F14" s="27">
        <v>2550</v>
      </c>
      <c r="G14" s="27">
        <v>2750</v>
      </c>
      <c r="H14" s="28">
        <f t="shared" si="0"/>
        <v>5300</v>
      </c>
      <c r="I14" s="22"/>
      <c r="J14" s="27"/>
      <c r="K14" s="27"/>
      <c r="L14" s="27"/>
      <c r="M14" s="27"/>
      <c r="N14" s="27"/>
      <c r="O14" s="28">
        <f t="shared" si="2"/>
        <v>0</v>
      </c>
      <c r="P14" s="27"/>
      <c r="Q14" s="28">
        <f t="shared" si="1"/>
        <v>5300</v>
      </c>
      <c r="R14" s="34"/>
      <c r="S14" s="23"/>
      <c r="T14" s="24"/>
      <c r="U14" s="24"/>
      <c r="V14" s="24"/>
      <c r="W14" s="24"/>
      <c r="X14" s="24"/>
      <c r="Y14" s="24"/>
    </row>
    <row r="15" spans="1:25" s="25" customFormat="1" ht="16.5" customHeight="1">
      <c r="A15" s="22" t="s">
        <v>18</v>
      </c>
      <c r="B15" s="22" t="s">
        <v>46</v>
      </c>
      <c r="C15" s="22">
        <v>1750</v>
      </c>
      <c r="D15" s="27"/>
      <c r="E15" s="27">
        <v>950</v>
      </c>
      <c r="F15" s="27"/>
      <c r="G15" s="27">
        <v>3000</v>
      </c>
      <c r="H15" s="28">
        <f t="shared" si="0"/>
        <v>5700</v>
      </c>
      <c r="I15" s="22"/>
      <c r="J15" s="27"/>
      <c r="K15" s="27"/>
      <c r="L15" s="27"/>
      <c r="M15" s="27">
        <v>5800</v>
      </c>
      <c r="N15" s="27"/>
      <c r="O15" s="28">
        <f t="shared" si="2"/>
        <v>5800</v>
      </c>
      <c r="P15" s="27"/>
      <c r="Q15" s="28">
        <f t="shared" si="1"/>
        <v>11500</v>
      </c>
      <c r="R15" s="34"/>
      <c r="S15" s="23"/>
      <c r="T15" s="24"/>
      <c r="U15" s="24"/>
      <c r="V15" s="24"/>
      <c r="W15" s="24"/>
      <c r="X15" s="24"/>
      <c r="Y15" s="24"/>
    </row>
    <row r="16" spans="1:25" s="25" customFormat="1" ht="16.5" customHeight="1">
      <c r="A16" s="22" t="s">
        <v>19</v>
      </c>
      <c r="B16" s="22" t="s">
        <v>34</v>
      </c>
      <c r="C16" s="22"/>
      <c r="D16" s="27"/>
      <c r="E16" s="27"/>
      <c r="F16" s="27"/>
      <c r="G16" s="27"/>
      <c r="H16" s="28">
        <f t="shared" si="0"/>
        <v>0</v>
      </c>
      <c r="I16" s="22"/>
      <c r="J16" s="27"/>
      <c r="K16" s="27"/>
      <c r="L16" s="27"/>
      <c r="M16" s="27">
        <v>4300</v>
      </c>
      <c r="N16" s="27"/>
      <c r="O16" s="28">
        <f t="shared" si="2"/>
        <v>4300</v>
      </c>
      <c r="P16" s="27"/>
      <c r="Q16" s="28">
        <f t="shared" si="1"/>
        <v>4300</v>
      </c>
      <c r="R16" s="34"/>
      <c r="S16" s="23"/>
      <c r="T16" s="24"/>
      <c r="U16" s="24"/>
      <c r="V16" s="24"/>
      <c r="W16" s="24"/>
      <c r="X16" s="24"/>
      <c r="Y16" s="24"/>
    </row>
    <row r="17" spans="1:25" s="25" customFormat="1" ht="16.5" customHeight="1">
      <c r="A17" s="22" t="s">
        <v>20</v>
      </c>
      <c r="B17" s="22" t="s">
        <v>51</v>
      </c>
      <c r="C17" s="22"/>
      <c r="D17" s="27"/>
      <c r="E17" s="27"/>
      <c r="F17" s="27"/>
      <c r="G17" s="27">
        <v>8066</v>
      </c>
      <c r="H17" s="28">
        <f t="shared" si="0"/>
        <v>8066</v>
      </c>
      <c r="I17" s="22"/>
      <c r="J17" s="55">
        <v>1190.8</v>
      </c>
      <c r="K17" s="27"/>
      <c r="L17" s="27"/>
      <c r="M17" s="27"/>
      <c r="N17" s="27"/>
      <c r="O17" s="28">
        <f t="shared" si="2"/>
        <v>1190.8</v>
      </c>
      <c r="P17" s="27"/>
      <c r="Q17" s="28">
        <f t="shared" si="1"/>
        <v>9256.8</v>
      </c>
      <c r="R17" s="34"/>
      <c r="S17" s="23"/>
      <c r="T17" s="24"/>
      <c r="U17" s="24"/>
      <c r="V17" s="24"/>
      <c r="W17" s="24"/>
      <c r="X17" s="24"/>
      <c r="Y17" s="24"/>
    </row>
    <row r="18" spans="1:25" s="25" customFormat="1" ht="16.5" customHeight="1">
      <c r="A18" s="22" t="s">
        <v>21</v>
      </c>
      <c r="B18" s="22" t="s">
        <v>44</v>
      </c>
      <c r="C18" s="22">
        <v>360</v>
      </c>
      <c r="D18" s="27"/>
      <c r="E18" s="39">
        <v>330</v>
      </c>
      <c r="F18" s="27">
        <v>1350</v>
      </c>
      <c r="G18" s="27">
        <v>600</v>
      </c>
      <c r="H18" s="28">
        <f t="shared" si="0"/>
        <v>2640</v>
      </c>
      <c r="I18" s="22"/>
      <c r="J18" s="27"/>
      <c r="K18" s="27"/>
      <c r="L18" s="27"/>
      <c r="M18" s="27">
        <v>1100</v>
      </c>
      <c r="N18" s="27"/>
      <c r="O18" s="28">
        <f t="shared" si="2"/>
        <v>1100</v>
      </c>
      <c r="P18" s="27"/>
      <c r="Q18" s="28">
        <f t="shared" si="1"/>
        <v>3740</v>
      </c>
      <c r="R18" s="34"/>
      <c r="S18" s="23"/>
      <c r="T18" s="24"/>
      <c r="U18" s="24"/>
      <c r="V18" s="24"/>
      <c r="W18" s="24"/>
      <c r="X18" s="24"/>
      <c r="Y18" s="24"/>
    </row>
    <row r="19" spans="1:25" s="25" customFormat="1" ht="16.5" customHeight="1">
      <c r="A19" s="22" t="s">
        <v>22</v>
      </c>
      <c r="B19" s="22" t="s">
        <v>45</v>
      </c>
      <c r="C19" s="22"/>
      <c r="D19" s="27"/>
      <c r="E19" s="27"/>
      <c r="F19" s="27"/>
      <c r="G19" s="27">
        <v>1630</v>
      </c>
      <c r="H19" s="28">
        <f t="shared" si="0"/>
        <v>1630</v>
      </c>
      <c r="I19" s="22"/>
      <c r="J19" s="27"/>
      <c r="K19" s="27"/>
      <c r="L19" s="27"/>
      <c r="M19" s="27">
        <v>1700</v>
      </c>
      <c r="N19" s="27"/>
      <c r="O19" s="28">
        <f t="shared" si="2"/>
        <v>1700</v>
      </c>
      <c r="P19" s="27"/>
      <c r="Q19" s="28">
        <f t="shared" si="1"/>
        <v>3330</v>
      </c>
      <c r="R19" s="34"/>
      <c r="S19" s="23"/>
      <c r="T19" s="24"/>
      <c r="U19" s="24"/>
      <c r="V19" s="24"/>
      <c r="W19" s="24"/>
      <c r="X19" s="24"/>
      <c r="Y19" s="24"/>
    </row>
    <row r="20" spans="1:25" s="25" customFormat="1" ht="16.5" customHeight="1">
      <c r="A20" s="22" t="s">
        <v>23</v>
      </c>
      <c r="B20" s="22" t="s">
        <v>38</v>
      </c>
      <c r="C20" s="22"/>
      <c r="D20" s="27"/>
      <c r="E20" s="27"/>
      <c r="F20" s="27"/>
      <c r="G20" s="51">
        <v>12590</v>
      </c>
      <c r="H20" s="28">
        <f t="shared" si="0"/>
        <v>12590</v>
      </c>
      <c r="I20" s="22"/>
      <c r="J20" s="27">
        <v>500</v>
      </c>
      <c r="K20" s="27"/>
      <c r="L20" s="27"/>
      <c r="M20" s="27"/>
      <c r="N20" s="27"/>
      <c r="O20" s="28">
        <f t="shared" si="2"/>
        <v>500</v>
      </c>
      <c r="P20" s="27"/>
      <c r="Q20" s="28">
        <f t="shared" si="1"/>
        <v>13090</v>
      </c>
      <c r="R20" s="34"/>
      <c r="S20" s="36"/>
      <c r="T20" s="24"/>
      <c r="U20" s="24"/>
      <c r="V20" s="24"/>
      <c r="W20" s="24"/>
      <c r="X20" s="24"/>
      <c r="Y20" s="24"/>
    </row>
    <row r="21" spans="1:25" s="25" customFormat="1" ht="16.5" customHeight="1">
      <c r="A21" s="22" t="s">
        <v>24</v>
      </c>
      <c r="B21" s="22" t="s">
        <v>37</v>
      </c>
      <c r="C21" s="22">
        <v>840</v>
      </c>
      <c r="D21" s="27">
        <v>2215</v>
      </c>
      <c r="E21" s="27">
        <v>1380</v>
      </c>
      <c r="F21" s="27"/>
      <c r="G21" s="27">
        <v>3410</v>
      </c>
      <c r="H21" s="28">
        <f t="shared" si="0"/>
        <v>7845</v>
      </c>
      <c r="I21" s="22"/>
      <c r="J21" s="27">
        <v>1750</v>
      </c>
      <c r="K21" s="27">
        <v>1775</v>
      </c>
      <c r="L21" s="27">
        <v>1775</v>
      </c>
      <c r="M21" s="27"/>
      <c r="N21" s="27"/>
      <c r="O21" s="28">
        <f t="shared" si="2"/>
        <v>5300</v>
      </c>
      <c r="P21" s="27"/>
      <c r="Q21" s="28">
        <f t="shared" si="1"/>
        <v>13145</v>
      </c>
      <c r="R21" s="34"/>
      <c r="S21" s="23"/>
      <c r="T21" s="24"/>
      <c r="U21" s="24"/>
      <c r="V21" s="24"/>
      <c r="W21" s="24"/>
      <c r="X21" s="24"/>
      <c r="Y21" s="24"/>
    </row>
    <row r="22" spans="1:25" s="25" customFormat="1" ht="16.5" customHeight="1">
      <c r="A22" s="22" t="s">
        <v>25</v>
      </c>
      <c r="B22" s="22" t="s">
        <v>57</v>
      </c>
      <c r="C22" s="22">
        <v>1870</v>
      </c>
      <c r="D22" s="27">
        <v>1430</v>
      </c>
      <c r="E22" s="27">
        <v>1000</v>
      </c>
      <c r="F22" s="27">
        <v>1000</v>
      </c>
      <c r="G22" s="27">
        <v>1400</v>
      </c>
      <c r="H22" s="28">
        <f t="shared" si="0"/>
        <v>6700</v>
      </c>
      <c r="I22" s="22">
        <v>1000</v>
      </c>
      <c r="J22" s="27"/>
      <c r="K22" s="27"/>
      <c r="L22" s="27"/>
      <c r="M22" s="27"/>
      <c r="N22" s="27"/>
      <c r="O22" s="28">
        <f t="shared" si="2"/>
        <v>1000</v>
      </c>
      <c r="P22" s="27"/>
      <c r="Q22" s="28">
        <f t="shared" si="1"/>
        <v>7700</v>
      </c>
      <c r="R22" s="34"/>
      <c r="S22" s="23"/>
      <c r="T22" s="24"/>
      <c r="U22" s="24"/>
      <c r="V22" s="24"/>
      <c r="W22" s="24"/>
      <c r="X22" s="24"/>
      <c r="Y22" s="24"/>
    </row>
    <row r="23" spans="1:25" s="25" customFormat="1" ht="16.5" customHeight="1">
      <c r="A23" s="22" t="s">
        <v>26</v>
      </c>
      <c r="B23" s="22" t="s">
        <v>52</v>
      </c>
      <c r="C23" s="22">
        <v>200</v>
      </c>
      <c r="D23" s="27">
        <v>2200</v>
      </c>
      <c r="E23" s="27"/>
      <c r="F23" s="27"/>
      <c r="G23" s="27">
        <v>1300</v>
      </c>
      <c r="H23" s="28">
        <f t="shared" si="0"/>
        <v>3700</v>
      </c>
      <c r="I23" s="22">
        <v>1200</v>
      </c>
      <c r="J23" s="27"/>
      <c r="K23" s="27"/>
      <c r="L23" s="27"/>
      <c r="M23" s="27"/>
      <c r="N23" s="27"/>
      <c r="O23" s="28">
        <f t="shared" si="2"/>
        <v>1200</v>
      </c>
      <c r="P23" s="27"/>
      <c r="Q23" s="28">
        <f t="shared" si="1"/>
        <v>4900</v>
      </c>
      <c r="R23" s="34"/>
      <c r="S23" s="23"/>
      <c r="T23" s="24"/>
      <c r="U23" s="24"/>
      <c r="V23" s="24"/>
      <c r="W23" s="24"/>
      <c r="X23" s="24"/>
      <c r="Y23" s="24"/>
    </row>
    <row r="24" spans="1:25" s="25" customFormat="1" ht="16.5" customHeight="1">
      <c r="A24" s="22" t="s">
        <v>27</v>
      </c>
      <c r="B24" s="22" t="s">
        <v>32</v>
      </c>
      <c r="C24" s="22"/>
      <c r="D24" s="27"/>
      <c r="E24" s="27"/>
      <c r="F24" s="27"/>
      <c r="G24" s="27">
        <v>2000</v>
      </c>
      <c r="H24" s="28">
        <f t="shared" si="0"/>
        <v>2000</v>
      </c>
      <c r="I24" s="22"/>
      <c r="J24" s="27"/>
      <c r="K24" s="27"/>
      <c r="L24" s="27"/>
      <c r="M24" s="27"/>
      <c r="N24" s="27"/>
      <c r="O24" s="28">
        <f t="shared" si="2"/>
        <v>0</v>
      </c>
      <c r="P24" s="27"/>
      <c r="Q24" s="28">
        <f t="shared" si="1"/>
        <v>2000</v>
      </c>
      <c r="R24" s="34"/>
      <c r="S24" s="33"/>
      <c r="T24" s="24"/>
      <c r="U24" s="24"/>
      <c r="V24" s="24"/>
      <c r="W24" s="24"/>
      <c r="X24" s="24"/>
      <c r="Y24" s="24"/>
    </row>
    <row r="25" spans="1:25" s="25" customFormat="1" ht="16.5" customHeight="1">
      <c r="A25" s="22" t="s">
        <v>28</v>
      </c>
      <c r="B25" s="22" t="s">
        <v>35</v>
      </c>
      <c r="C25" s="22"/>
      <c r="D25" s="27">
        <v>3100</v>
      </c>
      <c r="E25" s="27">
        <v>3050</v>
      </c>
      <c r="F25" s="27">
        <v>2550</v>
      </c>
      <c r="G25" s="54">
        <v>1250</v>
      </c>
      <c r="H25" s="28">
        <f t="shared" si="0"/>
        <v>9950</v>
      </c>
      <c r="I25" s="22"/>
      <c r="J25" s="27"/>
      <c r="K25" s="27"/>
      <c r="L25" s="27"/>
      <c r="M25" s="27"/>
      <c r="N25" s="27"/>
      <c r="O25" s="28">
        <f t="shared" si="2"/>
        <v>0</v>
      </c>
      <c r="P25" s="27"/>
      <c r="Q25" s="28">
        <f t="shared" si="1"/>
        <v>9950</v>
      </c>
      <c r="R25" s="34"/>
      <c r="S25" s="33"/>
      <c r="T25" s="24"/>
      <c r="U25" s="24"/>
      <c r="V25" s="24"/>
      <c r="W25" s="24"/>
      <c r="X25" s="24"/>
      <c r="Y25" s="24"/>
    </row>
    <row r="26" spans="1:25" s="25" customFormat="1" ht="16.5" customHeight="1">
      <c r="A26" s="22" t="s">
        <v>56</v>
      </c>
      <c r="B26" s="22" t="s">
        <v>36</v>
      </c>
      <c r="C26" s="22">
        <v>1610</v>
      </c>
      <c r="D26" s="27">
        <v>2450</v>
      </c>
      <c r="E26" s="39">
        <v>950</v>
      </c>
      <c r="F26" s="27"/>
      <c r="G26" s="27">
        <v>900</v>
      </c>
      <c r="H26" s="28">
        <f t="shared" si="0"/>
        <v>5910</v>
      </c>
      <c r="I26" s="22"/>
      <c r="J26" s="27"/>
      <c r="K26" s="27"/>
      <c r="L26" s="27"/>
      <c r="M26" s="27"/>
      <c r="N26" s="27"/>
      <c r="O26" s="28">
        <f t="shared" si="2"/>
        <v>0</v>
      </c>
      <c r="P26" s="27"/>
      <c r="Q26" s="28">
        <f t="shared" si="1"/>
        <v>5910</v>
      </c>
      <c r="R26" s="34"/>
      <c r="S26" s="23"/>
      <c r="T26" s="24"/>
      <c r="U26" s="24"/>
      <c r="V26" s="24"/>
      <c r="W26" s="24"/>
      <c r="X26" s="24"/>
      <c r="Y26" s="24"/>
    </row>
    <row r="27" spans="1:25" s="25" customFormat="1" ht="16.5" customHeight="1">
      <c r="A27" s="59" t="s">
        <v>29</v>
      </c>
      <c r="B27" s="59"/>
      <c r="C27" s="38">
        <f>SUM(C4:C26)</f>
        <v>6830</v>
      </c>
      <c r="D27" s="28">
        <f aca="true" t="shared" si="3" ref="D27:P27">SUM(D4:D26)</f>
        <v>14045</v>
      </c>
      <c r="E27" s="28">
        <f t="shared" si="3"/>
        <v>43110</v>
      </c>
      <c r="F27" s="28">
        <f t="shared" si="3"/>
        <v>30990</v>
      </c>
      <c r="G27" s="28">
        <f t="shared" si="3"/>
        <v>118496</v>
      </c>
      <c r="H27" s="28">
        <f>SUM(H4:H26)</f>
        <v>213471</v>
      </c>
      <c r="I27" s="38">
        <f>SUM(I4:I26)</f>
        <v>2200</v>
      </c>
      <c r="J27" s="28">
        <f t="shared" si="3"/>
        <v>6190.8</v>
      </c>
      <c r="K27" s="28">
        <f t="shared" si="3"/>
        <v>1775</v>
      </c>
      <c r="L27" s="28">
        <f t="shared" si="3"/>
        <v>10575</v>
      </c>
      <c r="M27" s="28">
        <f t="shared" si="3"/>
        <v>15900</v>
      </c>
      <c r="N27" s="28">
        <f t="shared" si="3"/>
        <v>0</v>
      </c>
      <c r="O27" s="28">
        <f>SUM(O4:O26)</f>
        <v>36640.8</v>
      </c>
      <c r="P27" s="28">
        <f t="shared" si="3"/>
        <v>0</v>
      </c>
      <c r="Q27" s="28">
        <f>SUM(H27,O27,P27)</f>
        <v>250111.8</v>
      </c>
      <c r="R27" s="26"/>
      <c r="S27" s="24"/>
      <c r="T27" s="24"/>
      <c r="U27" s="24"/>
      <c r="V27" s="24"/>
      <c r="W27" s="24"/>
      <c r="X27" s="24"/>
      <c r="Y27" s="24"/>
    </row>
    <row r="28" spans="2:10" ht="15.75">
      <c r="B28" s="12"/>
      <c r="C28" s="12"/>
      <c r="D28" s="12"/>
      <c r="I28" s="2"/>
      <c r="J28" s="12"/>
    </row>
    <row r="29" spans="1:18" ht="20.25">
      <c r="A29" s="40" t="s">
        <v>69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</row>
    <row r="30" spans="1:10" s="35" customFormat="1" ht="20.25">
      <c r="A30" s="43"/>
      <c r="B30" s="42"/>
      <c r="C30" s="42"/>
      <c r="D30" s="42"/>
      <c r="I30" s="44"/>
      <c r="J30" s="42"/>
    </row>
    <row r="31" spans="1:13" s="35" customFormat="1" ht="15.75" customHeight="1">
      <c r="A31" s="43"/>
      <c r="B31" s="61" t="s">
        <v>62</v>
      </c>
      <c r="C31" s="61"/>
      <c r="D31" s="56"/>
      <c r="H31" s="50"/>
      <c r="L31" s="45"/>
      <c r="M31" s="46"/>
    </row>
    <row r="32" spans="1:4" s="35" customFormat="1" ht="20.25">
      <c r="A32" s="43"/>
      <c r="B32" s="62" t="s">
        <v>63</v>
      </c>
      <c r="C32" s="62"/>
      <c r="D32" s="57"/>
    </row>
    <row r="33" spans="1:5" s="35" customFormat="1" ht="20.25">
      <c r="A33" s="43"/>
      <c r="B33" s="48" t="s">
        <v>65</v>
      </c>
      <c r="C33" s="48"/>
      <c r="D33" s="48"/>
      <c r="E33" s="49"/>
    </row>
    <row r="34" spans="1:5" s="35" customFormat="1" ht="20.25">
      <c r="A34" s="43"/>
      <c r="B34" s="52" t="s">
        <v>66</v>
      </c>
      <c r="C34" s="52"/>
      <c r="D34" s="52"/>
      <c r="E34" s="53"/>
    </row>
    <row r="35" spans="1:5" s="35" customFormat="1" ht="20.25">
      <c r="A35" s="43"/>
      <c r="B35" s="63" t="s">
        <v>67</v>
      </c>
      <c r="C35" s="63"/>
      <c r="D35" s="63"/>
      <c r="E35" s="63"/>
    </row>
    <row r="36" spans="1:10" s="35" customFormat="1" ht="20.25">
      <c r="A36" s="43"/>
      <c r="B36" s="43"/>
      <c r="C36" s="43"/>
      <c r="D36" s="43"/>
      <c r="J36" s="43"/>
    </row>
    <row r="37" spans="1:10" s="35" customFormat="1" ht="20.25">
      <c r="A37" s="43"/>
      <c r="B37" s="43"/>
      <c r="C37" s="43"/>
      <c r="D37" s="43"/>
      <c r="J37" s="43"/>
    </row>
    <row r="38" spans="1:10" s="35" customFormat="1" ht="20.25">
      <c r="A38" s="43"/>
      <c r="B38" s="43"/>
      <c r="C38" s="43"/>
      <c r="D38" s="43"/>
      <c r="J38" s="43"/>
    </row>
    <row r="39" spans="1:10" s="35" customFormat="1" ht="20.25">
      <c r="A39" s="43"/>
      <c r="B39" s="43"/>
      <c r="C39" s="43"/>
      <c r="D39" s="43"/>
      <c r="J39" s="43"/>
    </row>
    <row r="40" spans="1:10" s="35" customFormat="1" ht="20.25">
      <c r="A40" s="43"/>
      <c r="B40" s="43"/>
      <c r="C40" s="43"/>
      <c r="D40" s="43"/>
      <c r="J40" s="43"/>
    </row>
    <row r="41" spans="1:10" s="35" customFormat="1" ht="20.25">
      <c r="A41" s="43"/>
      <c r="B41" s="43"/>
      <c r="C41" s="43"/>
      <c r="D41" s="43"/>
      <c r="J41" s="43"/>
    </row>
    <row r="42" spans="1:10" s="35" customFormat="1" ht="20.25">
      <c r="A42" s="43"/>
      <c r="B42" s="43"/>
      <c r="C42" s="43"/>
      <c r="D42" s="43"/>
      <c r="J42" s="43"/>
    </row>
    <row r="43" spans="1:10" s="35" customFormat="1" ht="20.25">
      <c r="A43" s="43"/>
      <c r="B43" s="43"/>
      <c r="C43" s="43"/>
      <c r="D43" s="43"/>
      <c r="J43" s="43"/>
    </row>
    <row r="44" spans="1:10" s="35" customFormat="1" ht="20.25">
      <c r="A44" s="43"/>
      <c r="B44" s="43"/>
      <c r="C44" s="43"/>
      <c r="D44" s="43"/>
      <c r="J44" s="43"/>
    </row>
    <row r="45" spans="1:10" ht="20.25">
      <c r="A45" s="41"/>
      <c r="B45" s="41"/>
      <c r="C45" s="41"/>
      <c r="D45" s="41"/>
      <c r="J45" s="41"/>
    </row>
    <row r="46" spans="1:10" ht="20.25">
      <c r="A46" s="41"/>
      <c r="B46" s="41"/>
      <c r="C46" s="41"/>
      <c r="D46" s="41"/>
      <c r="J46" s="41"/>
    </row>
    <row r="47" spans="1:10" ht="20.25">
      <c r="A47" s="41"/>
      <c r="B47" s="41"/>
      <c r="C47" s="41"/>
      <c r="D47" s="41"/>
      <c r="J47" s="41"/>
    </row>
    <row r="50" ht="15.75">
      <c r="E50" s="35"/>
    </row>
  </sheetData>
  <sheetProtection/>
  <mergeCells count="5">
    <mergeCell ref="A27:B27"/>
    <mergeCell ref="A1:Q1"/>
    <mergeCell ref="B31:C31"/>
    <mergeCell ref="B32:C32"/>
    <mergeCell ref="B35:E35"/>
  </mergeCells>
  <printOptions/>
  <pageMargins left="0.5905511811023623" right="0.3937007874015748" top="0.7874015748031497" bottom="0.3937007874015748" header="0.5118110236220472" footer="0.511811023622047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Александр</cp:lastModifiedBy>
  <cp:lastPrinted>2014-01-17T01:16:46Z</cp:lastPrinted>
  <dcterms:created xsi:type="dcterms:W3CDTF">2005-09-30T10:07:52Z</dcterms:created>
  <dcterms:modified xsi:type="dcterms:W3CDTF">2015-06-10T15:23:46Z</dcterms:modified>
  <cp:category/>
  <cp:version/>
  <cp:contentType/>
  <cp:contentStatus/>
</cp:coreProperties>
</file>