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45" activeTab="0"/>
  </bookViews>
  <sheets>
    <sheet name="за 2011-2012г." sheetId="1" r:id="rId1"/>
  </sheets>
  <definedNames/>
  <calcPr fullCalcOnLoad="1"/>
</workbook>
</file>

<file path=xl/sharedStrings.xml><?xml version="1.0" encoding="utf-8"?>
<sst xmlns="http://schemas.openxmlformats.org/spreadsheetml/2006/main" count="157" uniqueCount="152">
  <si>
    <t>Статьи затрат</t>
  </si>
  <si>
    <t>Вода Байкала</t>
  </si>
  <si>
    <t>Услуги связи</t>
  </si>
  <si>
    <t>ИТОГО</t>
  </si>
  <si>
    <t>Интернет</t>
  </si>
  <si>
    <t>в т.ч.</t>
  </si>
  <si>
    <t>Строительные принадлежности:</t>
  </si>
  <si>
    <t>Моющие и дезинфицирующие</t>
  </si>
  <si>
    <t>Родительские средства</t>
  </si>
  <si>
    <t>Изготовление стендов</t>
  </si>
  <si>
    <t>Набор мебели</t>
  </si>
  <si>
    <t>Зеркало в фойе</t>
  </si>
  <si>
    <t>Программа для психологов</t>
  </si>
  <si>
    <t>Классные журналы</t>
  </si>
  <si>
    <t>Налоги, пошлины</t>
  </si>
  <si>
    <t>Мебель для первых классов</t>
  </si>
  <si>
    <t>Школьная доска</t>
  </si>
  <si>
    <t>Табло "Выход"</t>
  </si>
  <si>
    <t>Аккумуляторная батарея для сигнализации (2 шт.)</t>
  </si>
  <si>
    <t>Извещатель пожарный</t>
  </si>
  <si>
    <t>Электропинадлежности</t>
  </si>
  <si>
    <t>1. Лампа энергосберегающая</t>
  </si>
  <si>
    <t>2. Светильник</t>
  </si>
  <si>
    <t>3. Лампа</t>
  </si>
  <si>
    <t>1. Валик</t>
  </si>
  <si>
    <t>2. Заглушка левая (к плинтусу)</t>
  </si>
  <si>
    <t>3. Заглушка правая (к плинтусу)</t>
  </si>
  <si>
    <t>4. Кисть</t>
  </si>
  <si>
    <t>5. Линолеум</t>
  </si>
  <si>
    <t>6. Плинтус пластик</t>
  </si>
  <si>
    <t>7. Растворитель</t>
  </si>
  <si>
    <t>8. Рукоятка для валика</t>
  </si>
  <si>
    <t>9. Соединение к плинтусу</t>
  </si>
  <si>
    <t>10. Уголочек внутренний</t>
  </si>
  <si>
    <t>11. Уголочек наружный</t>
  </si>
  <si>
    <t>12. Цемент</t>
  </si>
  <si>
    <t>13. Шпаклевка</t>
  </si>
  <si>
    <t>14. Шпатель-скребок</t>
  </si>
  <si>
    <t>15. Шпательная лопатка</t>
  </si>
  <si>
    <t>16. Штукатурка</t>
  </si>
  <si>
    <t>17. Эмаль</t>
  </si>
  <si>
    <t>18. Стык</t>
  </si>
  <si>
    <t>19. Грунт-пропитка</t>
  </si>
  <si>
    <t>20. Уайт-спирит</t>
  </si>
  <si>
    <t>1. Аммиак водный бытовой</t>
  </si>
  <si>
    <t>2. Бумага туалетная</t>
  </si>
  <si>
    <t>3. Ведро оцинк. 9л.</t>
  </si>
  <si>
    <t>4. Ведро пластиковое 10л.</t>
  </si>
  <si>
    <t>5. Веник</t>
  </si>
  <si>
    <t>6. Держатель для бумаги</t>
  </si>
  <si>
    <t>7. Моющее средство</t>
  </si>
  <si>
    <t>8. Мыло туалетное</t>
  </si>
  <si>
    <t>9. Перчатки резиновые</t>
  </si>
  <si>
    <t>10. Полотенце бумажное</t>
  </si>
  <si>
    <t>11. СМС</t>
  </si>
  <si>
    <t>12. Совок для мусора</t>
  </si>
  <si>
    <t>13. Сода кальц</t>
  </si>
  <si>
    <t>14. Чистящее средство</t>
  </si>
  <si>
    <t>15. Щетка для пола</t>
  </si>
  <si>
    <t>Коммунальные услуги</t>
  </si>
  <si>
    <t>Очистка стоков</t>
  </si>
  <si>
    <t>Субвенция</t>
  </si>
  <si>
    <t>Бюджет</t>
  </si>
  <si>
    <t xml:space="preserve">Вода </t>
  </si>
  <si>
    <t>Испытание пожарных кранов</t>
  </si>
  <si>
    <t>Лицензия программы "Контур-Экстерн"</t>
  </si>
  <si>
    <t>Электроэнергия</t>
  </si>
  <si>
    <t>Вывоз мусора</t>
  </si>
  <si>
    <t>Дератизация, дезинсекция</t>
  </si>
  <si>
    <t>Акарицидная обработка</t>
  </si>
  <si>
    <t>Учебники</t>
  </si>
  <si>
    <t>Пожарка</t>
  </si>
  <si>
    <t>Установка прибора</t>
  </si>
  <si>
    <t>Отопление</t>
  </si>
  <si>
    <t>Обслуживание оргтехники</t>
  </si>
  <si>
    <t>Шкафы</t>
  </si>
  <si>
    <t>Аренда</t>
  </si>
  <si>
    <t>Стремянка</t>
  </si>
  <si>
    <t>Жалюзи каб. химии</t>
  </si>
  <si>
    <t>Подписка</t>
  </si>
  <si>
    <t>Объявление в газету</t>
  </si>
  <si>
    <t>Дрель</t>
  </si>
  <si>
    <t>Перфоратор</t>
  </si>
  <si>
    <t>Углошлиф. машина</t>
  </si>
  <si>
    <t>Переустановка системы</t>
  </si>
  <si>
    <t>Охрана (ТК)</t>
  </si>
  <si>
    <t>за 2011-2012 г.</t>
  </si>
  <si>
    <t>Расход денежных средств</t>
  </si>
  <si>
    <t>Оборудование решеток</t>
  </si>
  <si>
    <t>Планы эвакуации</t>
  </si>
  <si>
    <t>Установка пластиковых окон</t>
  </si>
  <si>
    <t>Проектные документы по тепловому узлу</t>
  </si>
  <si>
    <t>Энергетическое обследование школы</t>
  </si>
  <si>
    <t>Медосмотр</t>
  </si>
  <si>
    <t>Обслуживание программы "Парус"</t>
  </si>
  <si>
    <t>Лицензия к программе "Парус"</t>
  </si>
  <si>
    <t>Комп. принадлежности</t>
  </si>
  <si>
    <t>Кромпьютер</t>
  </si>
  <si>
    <t>Обслуживание школы</t>
  </si>
  <si>
    <t>Огнезащитная обработка сцены</t>
  </si>
  <si>
    <t>Электроосвещение классных досок</t>
  </si>
  <si>
    <t>Обучение сотрудников</t>
  </si>
  <si>
    <t>Монтаж теплового узла</t>
  </si>
  <si>
    <t>Принтер</t>
  </si>
  <si>
    <t>Экраны</t>
  </si>
  <si>
    <t xml:space="preserve">Проекторы </t>
  </si>
  <si>
    <t>Крепление для проектора</t>
  </si>
  <si>
    <t>Зарядка огнетушителей</t>
  </si>
  <si>
    <t>Учебно-методический комплект</t>
  </si>
  <si>
    <t>Печати и штампы</t>
  </si>
  <si>
    <t>Информационные стенды</t>
  </si>
  <si>
    <t>21. Шубка поролоновая</t>
  </si>
  <si>
    <t>22. ВДК</t>
  </si>
  <si>
    <t>4. Авт.выключатель</t>
  </si>
  <si>
    <t>5. бокс</t>
  </si>
  <si>
    <t>6. Кабель</t>
  </si>
  <si>
    <t>7. Кабель-канал</t>
  </si>
  <si>
    <t>8. Розетка</t>
  </si>
  <si>
    <t>23. Валик поролоновый</t>
  </si>
  <si>
    <t>16. Мешки для мусора</t>
  </si>
  <si>
    <t>17. Дез.средства</t>
  </si>
  <si>
    <t>1. Корзина для мусора</t>
  </si>
  <si>
    <t>2. Степлер</t>
  </si>
  <si>
    <t>3. Папка с завязками</t>
  </si>
  <si>
    <t>4. Блок для записей</t>
  </si>
  <si>
    <t>5. Календарь настольный</t>
  </si>
  <si>
    <t>6. Конверт на кнопке</t>
  </si>
  <si>
    <t>7. Мультифора</t>
  </si>
  <si>
    <t>8. Папка с кольцами</t>
  </si>
  <si>
    <t>9. Регистратор</t>
  </si>
  <si>
    <t>10. Скобы</t>
  </si>
  <si>
    <t>11. Скоросшиватель пластиковый</t>
  </si>
  <si>
    <t>12. Скоросшиватель бумажный</t>
  </si>
  <si>
    <t>13. Шпемпель краска</t>
  </si>
  <si>
    <t>14. Факс бумага</t>
  </si>
  <si>
    <t>15. Бумага писч.</t>
  </si>
  <si>
    <t>16. Клей</t>
  </si>
  <si>
    <t>17. Коробка стойка</t>
  </si>
  <si>
    <t>18. Маркер</t>
  </si>
  <si>
    <t>19. Стержень гелевый</t>
  </si>
  <si>
    <t>20. Текстмаркер</t>
  </si>
  <si>
    <t>21. Тетрадь</t>
  </si>
  <si>
    <t>22. Закладки</t>
  </si>
  <si>
    <t>23. Карандащ простой</t>
  </si>
  <si>
    <t>24. Кнопки</t>
  </si>
  <si>
    <t>25. Нитки</t>
  </si>
  <si>
    <t>26. Ножницы</t>
  </si>
  <si>
    <t>27. Скотч</t>
  </si>
  <si>
    <t>28. Стержень шарикоый</t>
  </si>
  <si>
    <t>29. Уголок</t>
  </si>
  <si>
    <t>30. Штрих-ручка</t>
  </si>
  <si>
    <t>31. Эл.питание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</si>
</sst>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</numFmts>
  <fonts count="42">
    <font>
      <sz val="10"/>
      <name val="Arial Cyr"/>
      <family val="0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18"/>
      <name val="Times New Roman"/>
      <family val="1"/>
    </font>
    <font>
      <sz val="14"/>
      <color indexed="10"/>
      <name val="Times New Roman"/>
      <family val="1"/>
    </font>
    <font>
      <sz val="14"/>
      <color indexed="8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4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 horizontal="right" vertical="center"/>
    </xf>
    <xf numFmtId="0" fontId="3" fillId="34" borderId="10" xfId="0" applyFont="1" applyFill="1" applyBorder="1" applyAlignment="1">
      <alignment wrapText="1"/>
    </xf>
    <xf numFmtId="2" fontId="3" fillId="0" borderId="0" xfId="0" applyNumberFormat="1" applyFont="1" applyAlignment="1">
      <alignment/>
    </xf>
    <xf numFmtId="2" fontId="2" fillId="33" borderId="10" xfId="0" applyNumberFormat="1" applyFont="1" applyFill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2" fillId="35" borderId="10" xfId="0" applyFont="1" applyFill="1" applyBorder="1" applyAlignment="1">
      <alignment horizontal="center" vertical="center"/>
    </xf>
    <xf numFmtId="164" fontId="3" fillId="34" borderId="10" xfId="0" applyNumberFormat="1" applyFont="1" applyFill="1" applyBorder="1" applyAlignment="1">
      <alignment/>
    </xf>
    <xf numFmtId="164" fontId="3" fillId="34" borderId="10" xfId="0" applyNumberFormat="1" applyFont="1" applyFill="1" applyBorder="1" applyAlignment="1">
      <alignment horizontal="center"/>
    </xf>
    <xf numFmtId="164" fontId="3" fillId="0" borderId="10" xfId="0" applyNumberFormat="1" applyFont="1" applyFill="1" applyBorder="1" applyAlignment="1">
      <alignment/>
    </xf>
    <xf numFmtId="164" fontId="5" fillId="0" borderId="10" xfId="0" applyNumberFormat="1" applyFont="1" applyFill="1" applyBorder="1" applyAlignment="1">
      <alignment/>
    </xf>
    <xf numFmtId="164" fontId="3" fillId="0" borderId="10" xfId="0" applyNumberFormat="1" applyFont="1" applyBorder="1" applyAlignment="1">
      <alignment/>
    </xf>
    <xf numFmtId="164" fontId="40" fillId="34" borderId="10" xfId="0" applyNumberFormat="1" applyFont="1" applyFill="1" applyBorder="1" applyAlignment="1">
      <alignment horizontal="center"/>
    </xf>
    <xf numFmtId="164" fontId="41" fillId="0" borderId="10" xfId="0" applyNumberFormat="1" applyFont="1" applyBorder="1" applyAlignment="1">
      <alignment/>
    </xf>
    <xf numFmtId="164" fontId="3" fillId="34" borderId="10" xfId="0" applyNumberFormat="1" applyFont="1" applyFill="1" applyBorder="1" applyAlignment="1">
      <alignment horizontal="center" wrapText="1"/>
    </xf>
    <xf numFmtId="164" fontId="3" fillId="34" borderId="10" xfId="0" applyNumberFormat="1" applyFont="1" applyFill="1" applyBorder="1" applyAlignment="1">
      <alignment wrapText="1"/>
    </xf>
    <xf numFmtId="164" fontId="2" fillId="0" borderId="10" xfId="0" applyNumberFormat="1" applyFont="1" applyBorder="1" applyAlignment="1">
      <alignment horizontal="right" vertical="center"/>
    </xf>
    <xf numFmtId="164" fontId="2" fillId="0" borderId="10" xfId="0" applyNumberFormat="1" applyFont="1" applyBorder="1" applyAlignment="1">
      <alignment vertical="center"/>
    </xf>
    <xf numFmtId="164" fontId="3" fillId="0" borderId="10" xfId="0" applyNumberFormat="1" applyFont="1" applyBorder="1" applyAlignment="1">
      <alignment horizontal="right"/>
    </xf>
    <xf numFmtId="164" fontId="3" fillId="0" borderId="10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0" fontId="4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155"/>
  <sheetViews>
    <sheetView tabSelected="1" zoomScalePageLayoutView="0" workbookViewId="0" topLeftCell="A1">
      <selection activeCell="E163" sqref="E163"/>
    </sheetView>
  </sheetViews>
  <sheetFormatPr defaultColWidth="9.00390625" defaultRowHeight="12.75"/>
  <cols>
    <col min="1" max="1" width="6.00390625" style="0" customWidth="1"/>
    <col min="2" max="2" width="61.00390625" style="1" customWidth="1"/>
    <col min="3" max="3" width="19.75390625" style="1" customWidth="1"/>
    <col min="4" max="4" width="16.00390625" style="1" customWidth="1"/>
    <col min="5" max="5" width="20.00390625" style="8" customWidth="1"/>
    <col min="6" max="6" width="16.625" style="1" customWidth="1"/>
    <col min="7" max="7" width="9.625" style="0" bestFit="1" customWidth="1"/>
  </cols>
  <sheetData>
    <row r="1" spans="2:5" ht="22.5">
      <c r="B1" s="26" t="s">
        <v>87</v>
      </c>
      <c r="C1" s="26"/>
      <c r="D1" s="26"/>
      <c r="E1" s="26"/>
    </row>
    <row r="2" spans="2:5" ht="22.5">
      <c r="B2" s="26" t="s">
        <v>86</v>
      </c>
      <c r="C2" s="26"/>
      <c r="D2" s="26"/>
      <c r="E2" s="26"/>
    </row>
    <row r="3" ht="9" customHeight="1"/>
    <row r="4" ht="9.75" customHeight="1"/>
    <row r="5" spans="2:6" ht="40.5" customHeight="1">
      <c r="B5" s="2" t="s">
        <v>0</v>
      </c>
      <c r="C5" s="2" t="s">
        <v>62</v>
      </c>
      <c r="D5" s="2" t="s">
        <v>61</v>
      </c>
      <c r="E5" s="9" t="s">
        <v>8</v>
      </c>
      <c r="F5" s="11" t="s">
        <v>76</v>
      </c>
    </row>
    <row r="6" spans="2:6" ht="15.75" customHeight="1">
      <c r="B6" s="3" t="s">
        <v>59</v>
      </c>
      <c r="C6" s="12">
        <f>C8+C9+C10+C11</f>
        <v>2812163.55</v>
      </c>
      <c r="D6" s="12">
        <v>0</v>
      </c>
      <c r="E6" s="13">
        <v>0</v>
      </c>
      <c r="F6" s="12">
        <v>0</v>
      </c>
    </row>
    <row r="7" spans="2:6" ht="15.75" customHeight="1">
      <c r="B7" s="4" t="s">
        <v>5</v>
      </c>
      <c r="C7" s="14"/>
      <c r="D7" s="14"/>
      <c r="E7" s="15"/>
      <c r="F7" s="16"/>
    </row>
    <row r="8" spans="2:6" ht="15.75" customHeight="1">
      <c r="B8" s="5" t="s">
        <v>60</v>
      </c>
      <c r="C8" s="16">
        <v>168807.13</v>
      </c>
      <c r="D8" s="16"/>
      <c r="E8" s="16"/>
      <c r="F8" s="16"/>
    </row>
    <row r="9" spans="2:6" ht="15.75" customHeight="1">
      <c r="B9" s="5" t="s">
        <v>63</v>
      </c>
      <c r="C9" s="16">
        <v>417060.37</v>
      </c>
      <c r="D9" s="16"/>
      <c r="E9" s="16"/>
      <c r="F9" s="16"/>
    </row>
    <row r="10" spans="2:6" ht="15.75" customHeight="1">
      <c r="B10" s="5" t="s">
        <v>66</v>
      </c>
      <c r="C10" s="16">
        <v>346689.14</v>
      </c>
      <c r="D10" s="16"/>
      <c r="E10" s="16"/>
      <c r="F10" s="16"/>
    </row>
    <row r="11" spans="2:6" ht="15.75" customHeight="1">
      <c r="B11" s="5" t="s">
        <v>73</v>
      </c>
      <c r="C11" s="16">
        <v>1879606.91</v>
      </c>
      <c r="D11" s="16"/>
      <c r="E11" s="16"/>
      <c r="F11" s="16"/>
    </row>
    <row r="12" spans="2:6" ht="15.75" customHeight="1">
      <c r="B12" s="3" t="s">
        <v>4</v>
      </c>
      <c r="C12" s="12"/>
      <c r="D12" s="12">
        <v>29398</v>
      </c>
      <c r="E12" s="17">
        <v>585.2</v>
      </c>
      <c r="F12" s="12"/>
    </row>
    <row r="13" spans="2:6" ht="15.75" customHeight="1">
      <c r="B13" s="3" t="s">
        <v>2</v>
      </c>
      <c r="C13" s="12">
        <v>53261.01</v>
      </c>
      <c r="D13" s="12"/>
      <c r="E13" s="17">
        <v>3169.48</v>
      </c>
      <c r="F13" s="12"/>
    </row>
    <row r="14" spans="2:6" ht="15.75" customHeight="1">
      <c r="B14" s="3" t="s">
        <v>6</v>
      </c>
      <c r="C14" s="12">
        <v>0</v>
      </c>
      <c r="D14" s="12">
        <v>0</v>
      </c>
      <c r="E14" s="13">
        <f>SUM(E16:E38)</f>
        <v>98668.67</v>
      </c>
      <c r="F14" s="12">
        <v>1500</v>
      </c>
    </row>
    <row r="15" spans="2:6" ht="15.75" customHeight="1">
      <c r="B15" s="4" t="s">
        <v>5</v>
      </c>
      <c r="C15" s="14"/>
      <c r="D15" s="14"/>
      <c r="E15" s="15"/>
      <c r="F15" s="16"/>
    </row>
    <row r="16" spans="2:6" ht="15.75" customHeight="1">
      <c r="B16" s="5" t="s">
        <v>24</v>
      </c>
      <c r="C16" s="16"/>
      <c r="D16" s="16"/>
      <c r="E16" s="16">
        <v>1080</v>
      </c>
      <c r="F16" s="16"/>
    </row>
    <row r="17" spans="2:6" ht="15.75" customHeight="1">
      <c r="B17" s="5" t="s">
        <v>25</v>
      </c>
      <c r="C17" s="16"/>
      <c r="D17" s="16"/>
      <c r="E17" s="16">
        <v>22</v>
      </c>
      <c r="F17" s="16"/>
    </row>
    <row r="18" spans="2:6" ht="15.75" customHeight="1">
      <c r="B18" s="5" t="s">
        <v>26</v>
      </c>
      <c r="C18" s="16"/>
      <c r="D18" s="16"/>
      <c r="E18" s="16">
        <v>22</v>
      </c>
      <c r="F18" s="16"/>
    </row>
    <row r="19" spans="2:6" ht="15.75" customHeight="1">
      <c r="B19" s="5" t="s">
        <v>27</v>
      </c>
      <c r="C19" s="16"/>
      <c r="D19" s="16"/>
      <c r="E19" s="16">
        <v>807</v>
      </c>
      <c r="F19" s="16"/>
    </row>
    <row r="20" spans="2:6" ht="15.75" customHeight="1">
      <c r="B20" s="5" t="s">
        <v>28</v>
      </c>
      <c r="C20" s="16"/>
      <c r="D20" s="16"/>
      <c r="E20" s="16">
        <v>22140</v>
      </c>
      <c r="F20" s="16"/>
    </row>
    <row r="21" spans="2:6" ht="15.75" customHeight="1">
      <c r="B21" s="5" t="s">
        <v>29</v>
      </c>
      <c r="C21" s="16"/>
      <c r="D21" s="16"/>
      <c r="E21" s="16">
        <v>440</v>
      </c>
      <c r="F21" s="16"/>
    </row>
    <row r="22" spans="2:6" ht="15.75" customHeight="1">
      <c r="B22" s="5" t="s">
        <v>30</v>
      </c>
      <c r="C22" s="16"/>
      <c r="D22" s="16"/>
      <c r="E22" s="16">
        <v>428</v>
      </c>
      <c r="F22" s="16"/>
    </row>
    <row r="23" spans="2:6" ht="15.75" customHeight="1">
      <c r="B23" s="5" t="s">
        <v>31</v>
      </c>
      <c r="C23" s="16"/>
      <c r="D23" s="16"/>
      <c r="E23" s="16">
        <v>380</v>
      </c>
      <c r="F23" s="16"/>
    </row>
    <row r="24" spans="2:6" ht="15.75" customHeight="1">
      <c r="B24" s="5" t="s">
        <v>32</v>
      </c>
      <c r="C24" s="16"/>
      <c r="D24" s="16"/>
      <c r="E24" s="16">
        <v>77</v>
      </c>
      <c r="F24" s="16"/>
    </row>
    <row r="25" spans="2:6" ht="15.75" customHeight="1">
      <c r="B25" s="5" t="s">
        <v>33</v>
      </c>
      <c r="C25" s="16"/>
      <c r="D25" s="16"/>
      <c r="E25" s="16">
        <v>44</v>
      </c>
      <c r="F25" s="16"/>
    </row>
    <row r="26" spans="2:6" ht="15.75" customHeight="1">
      <c r="B26" s="5" t="s">
        <v>34</v>
      </c>
      <c r="C26" s="16"/>
      <c r="D26" s="16"/>
      <c r="E26" s="16">
        <v>44</v>
      </c>
      <c r="F26" s="16"/>
    </row>
    <row r="27" spans="2:6" ht="15.75" customHeight="1">
      <c r="B27" s="5" t="s">
        <v>35</v>
      </c>
      <c r="C27" s="16"/>
      <c r="D27" s="16"/>
      <c r="E27" s="16">
        <v>580</v>
      </c>
      <c r="F27" s="16"/>
    </row>
    <row r="28" spans="2:6" ht="15.75" customHeight="1">
      <c r="B28" s="5" t="s">
        <v>36</v>
      </c>
      <c r="C28" s="16"/>
      <c r="D28" s="16"/>
      <c r="E28" s="16">
        <v>8462.6</v>
      </c>
      <c r="F28" s="16"/>
    </row>
    <row r="29" spans="2:6" ht="15.75" customHeight="1">
      <c r="B29" s="5" t="s">
        <v>37</v>
      </c>
      <c r="C29" s="16"/>
      <c r="D29" s="16"/>
      <c r="E29" s="16">
        <v>96</v>
      </c>
      <c r="F29" s="16"/>
    </row>
    <row r="30" spans="2:6" ht="15.75" customHeight="1">
      <c r="B30" s="5" t="s">
        <v>38</v>
      </c>
      <c r="C30" s="16"/>
      <c r="D30" s="16"/>
      <c r="E30" s="16">
        <v>116</v>
      </c>
      <c r="F30" s="16"/>
    </row>
    <row r="31" spans="2:6" ht="15.75" customHeight="1">
      <c r="B31" s="5" t="s">
        <v>39</v>
      </c>
      <c r="C31" s="16"/>
      <c r="D31" s="16"/>
      <c r="E31" s="16">
        <v>3480</v>
      </c>
      <c r="F31" s="16"/>
    </row>
    <row r="32" spans="2:7" ht="15.75" customHeight="1">
      <c r="B32" s="5" t="s">
        <v>40</v>
      </c>
      <c r="C32" s="16"/>
      <c r="D32" s="16"/>
      <c r="E32" s="16">
        <v>53365.07</v>
      </c>
      <c r="F32" s="16"/>
      <c r="G32" s="10"/>
    </row>
    <row r="33" spans="2:6" ht="15.75" customHeight="1">
      <c r="B33" s="4" t="s">
        <v>41</v>
      </c>
      <c r="C33" s="14"/>
      <c r="D33" s="14"/>
      <c r="E33" s="14">
        <v>539</v>
      </c>
      <c r="F33" s="16"/>
    </row>
    <row r="34" spans="2:6" ht="15.75" customHeight="1">
      <c r="B34" s="4" t="s">
        <v>42</v>
      </c>
      <c r="C34" s="14"/>
      <c r="D34" s="14"/>
      <c r="E34" s="14">
        <v>3825</v>
      </c>
      <c r="F34" s="16"/>
    </row>
    <row r="35" spans="2:6" ht="15.75" customHeight="1">
      <c r="B35" s="4" t="s">
        <v>43</v>
      </c>
      <c r="C35" s="14"/>
      <c r="D35" s="14"/>
      <c r="E35" s="14">
        <v>1250</v>
      </c>
      <c r="F35" s="16"/>
    </row>
    <row r="36" spans="2:6" ht="15.75" customHeight="1">
      <c r="B36" s="4" t="s">
        <v>111</v>
      </c>
      <c r="C36" s="14"/>
      <c r="D36" s="14"/>
      <c r="E36" s="14">
        <v>72.5</v>
      </c>
      <c r="F36" s="16"/>
    </row>
    <row r="37" spans="2:6" ht="15.75" customHeight="1">
      <c r="B37" s="4" t="s">
        <v>112</v>
      </c>
      <c r="C37" s="14"/>
      <c r="D37" s="14"/>
      <c r="E37" s="14">
        <v>1010</v>
      </c>
      <c r="F37" s="16"/>
    </row>
    <row r="38" spans="2:6" ht="15.75" customHeight="1">
      <c r="B38" s="4" t="s">
        <v>118</v>
      </c>
      <c r="C38" s="14"/>
      <c r="D38" s="14"/>
      <c r="E38" s="14">
        <v>388.5</v>
      </c>
      <c r="F38" s="16"/>
    </row>
    <row r="39" spans="2:6" ht="15.75" customHeight="1">
      <c r="B39" s="3" t="s">
        <v>20</v>
      </c>
      <c r="C39" s="12">
        <v>0</v>
      </c>
      <c r="D39" s="12">
        <v>0</v>
      </c>
      <c r="E39" s="13">
        <f>SUM(E41:E48)</f>
        <v>21432.28</v>
      </c>
      <c r="F39" s="12">
        <v>0</v>
      </c>
    </row>
    <row r="40" spans="2:6" ht="15.75" customHeight="1">
      <c r="B40" s="5" t="s">
        <v>5</v>
      </c>
      <c r="C40" s="16"/>
      <c r="D40" s="16"/>
      <c r="E40" s="18"/>
      <c r="F40" s="16"/>
    </row>
    <row r="41" spans="2:6" ht="15.75" customHeight="1">
      <c r="B41" s="5" t="s">
        <v>21</v>
      </c>
      <c r="C41" s="16"/>
      <c r="D41" s="16"/>
      <c r="E41" s="16">
        <v>166</v>
      </c>
      <c r="F41" s="16"/>
    </row>
    <row r="42" spans="2:6" ht="15.75" customHeight="1">
      <c r="B42" s="5" t="s">
        <v>22</v>
      </c>
      <c r="C42" s="16"/>
      <c r="D42" s="16"/>
      <c r="E42" s="16">
        <v>15479.45</v>
      </c>
      <c r="F42" s="16"/>
    </row>
    <row r="43" spans="2:6" ht="15.75" customHeight="1">
      <c r="B43" s="5" t="s">
        <v>23</v>
      </c>
      <c r="C43" s="16"/>
      <c r="D43" s="16"/>
      <c r="E43" s="16">
        <v>5079.2</v>
      </c>
      <c r="F43" s="16"/>
    </row>
    <row r="44" spans="2:6" ht="15.75" customHeight="1">
      <c r="B44" s="5" t="s">
        <v>113</v>
      </c>
      <c r="C44" s="16"/>
      <c r="D44" s="16"/>
      <c r="E44" s="16">
        <v>33.5</v>
      </c>
      <c r="F44" s="16"/>
    </row>
    <row r="45" spans="2:6" ht="15.75" customHeight="1">
      <c r="B45" s="5" t="s">
        <v>114</v>
      </c>
      <c r="C45" s="16"/>
      <c r="D45" s="16"/>
      <c r="E45" s="16">
        <v>51.17</v>
      </c>
      <c r="F45" s="16"/>
    </row>
    <row r="46" spans="2:6" ht="15.75" customHeight="1">
      <c r="B46" s="5" t="s">
        <v>115</v>
      </c>
      <c r="C46" s="16"/>
      <c r="D46" s="16"/>
      <c r="E46" s="16">
        <v>361</v>
      </c>
      <c r="F46" s="16"/>
    </row>
    <row r="47" spans="2:6" ht="15.75" customHeight="1">
      <c r="B47" s="5" t="s">
        <v>116</v>
      </c>
      <c r="C47" s="16"/>
      <c r="D47" s="16"/>
      <c r="E47" s="16">
        <v>177</v>
      </c>
      <c r="F47" s="16"/>
    </row>
    <row r="48" spans="2:6" ht="15.75" customHeight="1">
      <c r="B48" s="5" t="s">
        <v>117</v>
      </c>
      <c r="C48" s="16"/>
      <c r="D48" s="16"/>
      <c r="E48" s="16">
        <v>84.96</v>
      </c>
      <c r="F48" s="16"/>
    </row>
    <row r="49" spans="2:6" ht="15.75" customHeight="1">
      <c r="B49" s="3" t="s">
        <v>7</v>
      </c>
      <c r="C49" s="12">
        <v>0</v>
      </c>
      <c r="D49" s="12">
        <v>7200</v>
      </c>
      <c r="E49" s="13">
        <f>SUM(E51:E67)</f>
        <v>13928.2</v>
      </c>
      <c r="F49" s="12">
        <v>0</v>
      </c>
    </row>
    <row r="50" spans="2:6" ht="15.75" customHeight="1">
      <c r="B50" s="5" t="s">
        <v>5</v>
      </c>
      <c r="C50" s="16"/>
      <c r="D50" s="23"/>
      <c r="E50" s="18"/>
      <c r="F50" s="16"/>
    </row>
    <row r="51" spans="2:6" ht="15.75" customHeight="1">
      <c r="B51" s="5" t="s">
        <v>44</v>
      </c>
      <c r="C51" s="16"/>
      <c r="D51" s="23"/>
      <c r="E51" s="16">
        <v>1282</v>
      </c>
      <c r="F51" s="16"/>
    </row>
    <row r="52" spans="2:6" ht="15.75" customHeight="1">
      <c r="B52" s="5" t="s">
        <v>45</v>
      </c>
      <c r="C52" s="16"/>
      <c r="D52" s="23"/>
      <c r="E52" s="16">
        <v>403.2</v>
      </c>
      <c r="F52" s="16"/>
    </row>
    <row r="53" spans="2:6" ht="15.75" customHeight="1">
      <c r="B53" s="5" t="s">
        <v>46</v>
      </c>
      <c r="C53" s="16"/>
      <c r="D53" s="23"/>
      <c r="E53" s="16">
        <v>590</v>
      </c>
      <c r="F53" s="16"/>
    </row>
    <row r="54" spans="2:6" ht="15.75" customHeight="1">
      <c r="B54" s="5" t="s">
        <v>47</v>
      </c>
      <c r="C54" s="16"/>
      <c r="D54" s="23"/>
      <c r="E54" s="16">
        <v>275</v>
      </c>
      <c r="F54" s="16"/>
    </row>
    <row r="55" spans="2:6" ht="15.75" customHeight="1">
      <c r="B55" s="5" t="s">
        <v>48</v>
      </c>
      <c r="C55" s="16"/>
      <c r="D55" s="23"/>
      <c r="E55" s="16">
        <v>440</v>
      </c>
      <c r="F55" s="16"/>
    </row>
    <row r="56" spans="2:6" ht="15.75" customHeight="1">
      <c r="B56" s="5" t="s">
        <v>49</v>
      </c>
      <c r="C56" s="16"/>
      <c r="D56" s="23"/>
      <c r="E56" s="16">
        <v>200</v>
      </c>
      <c r="F56" s="16"/>
    </row>
    <row r="57" spans="2:6" ht="15.75" customHeight="1">
      <c r="B57" s="5" t="s">
        <v>50</v>
      </c>
      <c r="C57" s="16"/>
      <c r="D57" s="23"/>
      <c r="E57" s="16">
        <v>942</v>
      </c>
      <c r="F57" s="16"/>
    </row>
    <row r="58" spans="2:6" ht="15.75" customHeight="1">
      <c r="B58" s="5" t="s">
        <v>51</v>
      </c>
      <c r="C58" s="16"/>
      <c r="D58" s="23"/>
      <c r="E58" s="16">
        <v>500</v>
      </c>
      <c r="F58" s="16"/>
    </row>
    <row r="59" spans="2:6" ht="15.75" customHeight="1">
      <c r="B59" s="5" t="s">
        <v>52</v>
      </c>
      <c r="C59" s="16"/>
      <c r="D59" s="23"/>
      <c r="E59" s="16">
        <v>397.5</v>
      </c>
      <c r="F59" s="16"/>
    </row>
    <row r="60" spans="2:6" ht="15.75" customHeight="1">
      <c r="B60" s="5" t="s">
        <v>53</v>
      </c>
      <c r="C60" s="16"/>
      <c r="D60" s="23"/>
      <c r="E60" s="16">
        <v>1377</v>
      </c>
      <c r="F60" s="16"/>
    </row>
    <row r="61" spans="2:6" ht="15.75" customHeight="1">
      <c r="B61" s="5" t="s">
        <v>54</v>
      </c>
      <c r="C61" s="16"/>
      <c r="D61" s="23"/>
      <c r="E61" s="16">
        <v>539</v>
      </c>
      <c r="F61" s="16"/>
    </row>
    <row r="62" spans="2:6" ht="15.75" customHeight="1">
      <c r="B62" s="5" t="s">
        <v>55</v>
      </c>
      <c r="C62" s="16"/>
      <c r="D62" s="23"/>
      <c r="E62" s="16">
        <v>92.5</v>
      </c>
      <c r="F62" s="16"/>
    </row>
    <row r="63" spans="2:6" ht="15.75" customHeight="1">
      <c r="B63" s="5" t="s">
        <v>56</v>
      </c>
      <c r="C63" s="16"/>
      <c r="D63" s="23"/>
      <c r="E63" s="16">
        <v>142.5</v>
      </c>
      <c r="F63" s="16"/>
    </row>
    <row r="64" spans="2:6" ht="15.75" customHeight="1">
      <c r="B64" s="5" t="s">
        <v>57</v>
      </c>
      <c r="C64" s="16"/>
      <c r="D64" s="23"/>
      <c r="E64" s="16">
        <v>1392</v>
      </c>
      <c r="F64" s="16"/>
    </row>
    <row r="65" spans="2:6" ht="15.75" customHeight="1">
      <c r="B65" s="5" t="s">
        <v>58</v>
      </c>
      <c r="C65" s="16"/>
      <c r="D65" s="23"/>
      <c r="E65" s="16">
        <v>294</v>
      </c>
      <c r="F65" s="16"/>
    </row>
    <row r="66" spans="2:6" ht="15.75" customHeight="1">
      <c r="B66" s="5" t="s">
        <v>119</v>
      </c>
      <c r="C66" s="16"/>
      <c r="D66" s="24"/>
      <c r="E66" s="16">
        <v>161.5</v>
      </c>
      <c r="F66" s="16"/>
    </row>
    <row r="67" spans="2:6" ht="15.75" customHeight="1">
      <c r="B67" s="5" t="s">
        <v>120</v>
      </c>
      <c r="C67" s="16"/>
      <c r="D67" s="24"/>
      <c r="E67" s="16">
        <v>4900</v>
      </c>
      <c r="F67" s="16"/>
    </row>
    <row r="68" spans="2:6" ht="15.75" customHeight="1">
      <c r="B68" s="3" t="s">
        <v>7</v>
      </c>
      <c r="C68" s="12">
        <v>0</v>
      </c>
      <c r="D68" s="12">
        <v>21222</v>
      </c>
      <c r="E68" s="13">
        <f>SUM(E70:E100)</f>
        <v>12384.5</v>
      </c>
      <c r="F68" s="12">
        <v>0</v>
      </c>
    </row>
    <row r="69" spans="2:6" ht="15.75" customHeight="1">
      <c r="B69" s="5" t="s">
        <v>5</v>
      </c>
      <c r="C69" s="16"/>
      <c r="D69" s="23"/>
      <c r="E69" s="18"/>
      <c r="F69" s="16"/>
    </row>
    <row r="70" spans="2:6" ht="15.75" customHeight="1">
      <c r="B70" s="5" t="s">
        <v>121</v>
      </c>
      <c r="C70" s="16"/>
      <c r="D70" s="23"/>
      <c r="E70" s="16">
        <v>1000</v>
      </c>
      <c r="F70" s="16"/>
    </row>
    <row r="71" spans="2:6" ht="15.75" customHeight="1">
      <c r="B71" s="5" t="s">
        <v>122</v>
      </c>
      <c r="C71" s="16"/>
      <c r="D71" s="23"/>
      <c r="E71" s="16">
        <v>1708</v>
      </c>
      <c r="F71" s="16"/>
    </row>
    <row r="72" spans="2:6" ht="15.75" customHeight="1">
      <c r="B72" s="5" t="s">
        <v>123</v>
      </c>
      <c r="C72" s="16"/>
      <c r="D72" s="23"/>
      <c r="E72" s="16">
        <v>150</v>
      </c>
      <c r="F72" s="16"/>
    </row>
    <row r="73" spans="2:6" ht="15.75" customHeight="1">
      <c r="B73" s="5" t="s">
        <v>124</v>
      </c>
      <c r="C73" s="16"/>
      <c r="D73" s="23"/>
      <c r="E73" s="16">
        <v>296</v>
      </c>
      <c r="F73" s="16"/>
    </row>
    <row r="74" spans="2:6" ht="15.75" customHeight="1">
      <c r="B74" s="5" t="s">
        <v>125</v>
      </c>
      <c r="C74" s="16"/>
      <c r="D74" s="23"/>
      <c r="E74" s="16">
        <v>114</v>
      </c>
      <c r="F74" s="16"/>
    </row>
    <row r="75" spans="2:6" ht="15.75" customHeight="1">
      <c r="B75" s="5" t="s">
        <v>126</v>
      </c>
      <c r="C75" s="16"/>
      <c r="D75" s="23"/>
      <c r="E75" s="16">
        <v>36</v>
      </c>
      <c r="F75" s="16"/>
    </row>
    <row r="76" spans="2:6" ht="15.75" customHeight="1">
      <c r="B76" s="5" t="s">
        <v>127</v>
      </c>
      <c r="C76" s="16"/>
      <c r="D76" s="23"/>
      <c r="E76" s="16">
        <v>2200</v>
      </c>
      <c r="F76" s="16"/>
    </row>
    <row r="77" spans="2:6" ht="15.75" customHeight="1">
      <c r="B77" s="5" t="s">
        <v>128</v>
      </c>
      <c r="C77" s="16"/>
      <c r="D77" s="23"/>
      <c r="E77" s="16">
        <v>370</v>
      </c>
      <c r="F77" s="16"/>
    </row>
    <row r="78" spans="2:6" ht="15.75" customHeight="1">
      <c r="B78" s="5" t="s">
        <v>129</v>
      </c>
      <c r="C78" s="16"/>
      <c r="D78" s="23"/>
      <c r="E78" s="16">
        <v>2112</v>
      </c>
      <c r="F78" s="16"/>
    </row>
    <row r="79" spans="2:6" ht="15.75" customHeight="1">
      <c r="B79" s="5" t="s">
        <v>130</v>
      </c>
      <c r="C79" s="16"/>
      <c r="D79" s="23"/>
      <c r="E79" s="16">
        <v>140</v>
      </c>
      <c r="F79" s="16"/>
    </row>
    <row r="80" spans="2:6" ht="15.75" customHeight="1">
      <c r="B80" s="5" t="s">
        <v>131</v>
      </c>
      <c r="C80" s="16"/>
      <c r="D80" s="23"/>
      <c r="E80" s="16">
        <v>487.5</v>
      </c>
      <c r="F80" s="16"/>
    </row>
    <row r="81" spans="2:6" ht="15.75" customHeight="1">
      <c r="B81" s="5" t="s">
        <v>132</v>
      </c>
      <c r="C81" s="16"/>
      <c r="D81" s="23"/>
      <c r="E81" s="16">
        <v>180</v>
      </c>
      <c r="F81" s="16"/>
    </row>
    <row r="82" spans="2:6" ht="15.75" customHeight="1">
      <c r="B82" s="5" t="s">
        <v>133</v>
      </c>
      <c r="C82" s="16"/>
      <c r="D82" s="23"/>
      <c r="E82" s="16">
        <v>132</v>
      </c>
      <c r="F82" s="16"/>
    </row>
    <row r="83" spans="2:6" ht="15.75" customHeight="1">
      <c r="B83" s="5" t="s">
        <v>134</v>
      </c>
      <c r="C83" s="16"/>
      <c r="D83" s="23"/>
      <c r="E83" s="16">
        <v>260</v>
      </c>
      <c r="F83" s="16"/>
    </row>
    <row r="84" spans="2:6" ht="15.75" customHeight="1">
      <c r="B84" s="5" t="s">
        <v>135</v>
      </c>
      <c r="C84" s="16"/>
      <c r="D84" s="23"/>
      <c r="E84" s="16">
        <v>225</v>
      </c>
      <c r="F84" s="16"/>
    </row>
    <row r="85" spans="2:6" ht="15.75" customHeight="1">
      <c r="B85" s="5" t="s">
        <v>136</v>
      </c>
      <c r="C85" s="16"/>
      <c r="D85" s="23"/>
      <c r="E85" s="16">
        <v>245</v>
      </c>
      <c r="F85" s="16"/>
    </row>
    <row r="86" spans="2:6" ht="15.75" customHeight="1">
      <c r="B86" s="5" t="s">
        <v>137</v>
      </c>
      <c r="C86" s="16"/>
      <c r="D86" s="23"/>
      <c r="E86" s="16">
        <v>220</v>
      </c>
      <c r="F86" s="16"/>
    </row>
    <row r="87" spans="2:6" ht="15.75" customHeight="1">
      <c r="B87" s="5" t="s">
        <v>138</v>
      </c>
      <c r="C87" s="16"/>
      <c r="D87" s="23"/>
      <c r="E87" s="16">
        <v>695</v>
      </c>
      <c r="F87" s="16"/>
    </row>
    <row r="88" spans="2:6" ht="15.75" customHeight="1">
      <c r="B88" s="5" t="s">
        <v>139</v>
      </c>
      <c r="C88" s="16"/>
      <c r="D88" s="23"/>
      <c r="E88" s="16">
        <v>115</v>
      </c>
      <c r="F88" s="16"/>
    </row>
    <row r="89" spans="2:6" ht="15.75" customHeight="1">
      <c r="B89" s="5" t="s">
        <v>140</v>
      </c>
      <c r="C89" s="16"/>
      <c r="D89" s="23"/>
      <c r="E89" s="16">
        <v>105</v>
      </c>
      <c r="F89" s="16"/>
    </row>
    <row r="90" spans="2:6" ht="15.75" customHeight="1">
      <c r="B90" s="5" t="s">
        <v>141</v>
      </c>
      <c r="C90" s="16"/>
      <c r="D90" s="23"/>
      <c r="E90" s="16">
        <v>440</v>
      </c>
      <c r="F90" s="16"/>
    </row>
    <row r="91" spans="2:6" ht="15.75" customHeight="1">
      <c r="B91" s="5" t="s">
        <v>142</v>
      </c>
      <c r="C91" s="16"/>
      <c r="D91" s="23"/>
      <c r="E91" s="16">
        <v>220</v>
      </c>
      <c r="F91" s="16"/>
    </row>
    <row r="92" spans="2:6" ht="15.75" customHeight="1">
      <c r="B92" s="5" t="s">
        <v>143</v>
      </c>
      <c r="C92" s="16"/>
      <c r="D92" s="23"/>
      <c r="E92" s="16">
        <v>20</v>
      </c>
      <c r="F92" s="16"/>
    </row>
    <row r="93" spans="2:6" ht="15.75" customHeight="1">
      <c r="B93" s="5" t="s">
        <v>144</v>
      </c>
      <c r="C93" s="16"/>
      <c r="D93" s="23"/>
      <c r="E93" s="16">
        <v>22</v>
      </c>
      <c r="F93" s="16"/>
    </row>
    <row r="94" spans="2:6" ht="15.75" customHeight="1">
      <c r="B94" s="5" t="s">
        <v>145</v>
      </c>
      <c r="C94" s="16"/>
      <c r="D94" s="23"/>
      <c r="E94" s="16">
        <v>100</v>
      </c>
      <c r="F94" s="16"/>
    </row>
    <row r="95" spans="2:6" ht="15.75" customHeight="1">
      <c r="B95" s="5" t="s">
        <v>146</v>
      </c>
      <c r="C95" s="16"/>
      <c r="D95" s="23"/>
      <c r="E95" s="16">
        <v>60</v>
      </c>
      <c r="F95" s="16"/>
    </row>
    <row r="96" spans="2:6" ht="15.75" customHeight="1">
      <c r="B96" s="5" t="s">
        <v>147</v>
      </c>
      <c r="C96" s="16"/>
      <c r="D96" s="23"/>
      <c r="E96" s="16">
        <v>366</v>
      </c>
      <c r="F96" s="16"/>
    </row>
    <row r="97" spans="2:6" ht="15.75" customHeight="1">
      <c r="B97" s="5" t="s">
        <v>148</v>
      </c>
      <c r="C97" s="16"/>
      <c r="D97" s="23"/>
      <c r="E97" s="16">
        <v>103.5</v>
      </c>
      <c r="F97" s="16"/>
    </row>
    <row r="98" spans="2:6" ht="15.75" customHeight="1">
      <c r="B98" s="5" t="s">
        <v>149</v>
      </c>
      <c r="C98" s="16"/>
      <c r="D98" s="23"/>
      <c r="E98" s="16">
        <v>32.5</v>
      </c>
      <c r="F98" s="16"/>
    </row>
    <row r="99" spans="2:6" ht="15.75" customHeight="1">
      <c r="B99" s="5" t="s">
        <v>150</v>
      </c>
      <c r="C99" s="16"/>
      <c r="D99" s="23"/>
      <c r="E99" s="16">
        <v>180</v>
      </c>
      <c r="F99" s="16"/>
    </row>
    <row r="100" spans="2:6" ht="15.75" customHeight="1">
      <c r="B100" s="5" t="s">
        <v>151</v>
      </c>
      <c r="C100" s="16"/>
      <c r="D100" s="23"/>
      <c r="E100" s="16">
        <v>50</v>
      </c>
      <c r="F100" s="16"/>
    </row>
    <row r="101" spans="2:6" ht="15.75" customHeight="1">
      <c r="B101" s="3" t="s">
        <v>70</v>
      </c>
      <c r="C101" s="12"/>
      <c r="D101" s="13">
        <v>217645.97</v>
      </c>
      <c r="E101" s="12"/>
      <c r="F101" s="12"/>
    </row>
    <row r="102" spans="2:6" ht="15.75" customHeight="1">
      <c r="B102" s="3" t="s">
        <v>108</v>
      </c>
      <c r="C102" s="12"/>
      <c r="D102" s="13">
        <v>5605</v>
      </c>
      <c r="E102" s="12"/>
      <c r="F102" s="12"/>
    </row>
    <row r="103" spans="2:6" ht="15.75" customHeight="1">
      <c r="B103" s="3" t="s">
        <v>74</v>
      </c>
      <c r="C103" s="13"/>
      <c r="D103" s="12">
        <v>22727</v>
      </c>
      <c r="E103" s="13">
        <v>3342.99</v>
      </c>
      <c r="F103" s="12"/>
    </row>
    <row r="104" spans="2:6" ht="15.75" customHeight="1">
      <c r="B104" s="3" t="s">
        <v>96</v>
      </c>
      <c r="C104" s="13"/>
      <c r="D104" s="12">
        <v>22292.5</v>
      </c>
      <c r="E104" s="13">
        <v>32.6</v>
      </c>
      <c r="F104" s="12"/>
    </row>
    <row r="105" spans="2:6" ht="15.75" customHeight="1">
      <c r="B105" s="3" t="s">
        <v>97</v>
      </c>
      <c r="C105" s="13"/>
      <c r="D105" s="12">
        <v>18998</v>
      </c>
      <c r="E105" s="13"/>
      <c r="F105" s="12">
        <v>22581.4</v>
      </c>
    </row>
    <row r="106" spans="2:6" ht="15.75" customHeight="1">
      <c r="B106" s="3" t="s">
        <v>103</v>
      </c>
      <c r="C106" s="13"/>
      <c r="D106" s="12">
        <v>4290</v>
      </c>
      <c r="E106" s="13"/>
      <c r="F106" s="12"/>
    </row>
    <row r="107" spans="2:6" ht="15.75" customHeight="1">
      <c r="B107" s="3" t="s">
        <v>65</v>
      </c>
      <c r="C107" s="13">
        <v>5580</v>
      </c>
      <c r="D107" s="12"/>
      <c r="E107" s="12"/>
      <c r="F107" s="12"/>
    </row>
    <row r="108" spans="2:6" ht="15.75" customHeight="1">
      <c r="B108" s="3" t="s">
        <v>94</v>
      </c>
      <c r="C108" s="13">
        <v>40320</v>
      </c>
      <c r="D108" s="12"/>
      <c r="E108" s="12"/>
      <c r="F108" s="12"/>
    </row>
    <row r="109" spans="2:6" ht="15.75" customHeight="1">
      <c r="B109" s="3" t="s">
        <v>95</v>
      </c>
      <c r="C109" s="13">
        <v>12750</v>
      </c>
      <c r="D109" s="12"/>
      <c r="E109" s="12"/>
      <c r="F109" s="12"/>
    </row>
    <row r="110" spans="2:6" ht="15.75" customHeight="1">
      <c r="B110" s="3" t="s">
        <v>67</v>
      </c>
      <c r="C110" s="13">
        <v>39756.25</v>
      </c>
      <c r="D110" s="12"/>
      <c r="E110" s="12"/>
      <c r="F110" s="12"/>
    </row>
    <row r="111" spans="2:6" ht="15.75" customHeight="1">
      <c r="B111" s="3" t="s">
        <v>64</v>
      </c>
      <c r="C111" s="13">
        <v>1800</v>
      </c>
      <c r="D111" s="12"/>
      <c r="E111" s="12"/>
      <c r="F111" s="12"/>
    </row>
    <row r="112" spans="2:6" ht="15.75" customHeight="1">
      <c r="B112" s="3" t="s">
        <v>68</v>
      </c>
      <c r="C112" s="13">
        <v>17400</v>
      </c>
      <c r="D112" s="12"/>
      <c r="E112" s="12"/>
      <c r="F112" s="12"/>
    </row>
    <row r="113" spans="2:6" ht="15.75" customHeight="1">
      <c r="B113" s="3" t="s">
        <v>69</v>
      </c>
      <c r="C113" s="13">
        <v>3520</v>
      </c>
      <c r="D113" s="12"/>
      <c r="E113" s="12"/>
      <c r="F113" s="12"/>
    </row>
    <row r="114" spans="2:6" ht="15.75" customHeight="1">
      <c r="B114" s="3" t="s">
        <v>9</v>
      </c>
      <c r="C114" s="3"/>
      <c r="D114" s="12"/>
      <c r="E114" s="13">
        <v>23500</v>
      </c>
      <c r="F114" s="12"/>
    </row>
    <row r="115" spans="2:6" ht="15.75" customHeight="1">
      <c r="B115" s="7" t="s">
        <v>10</v>
      </c>
      <c r="C115" s="3"/>
      <c r="D115" s="20"/>
      <c r="E115" s="19">
        <v>17530</v>
      </c>
      <c r="F115" s="12"/>
    </row>
    <row r="116" spans="2:6" ht="15.75" customHeight="1">
      <c r="B116" s="3" t="s">
        <v>11</v>
      </c>
      <c r="C116" s="3"/>
      <c r="D116" s="12"/>
      <c r="E116" s="13">
        <v>1700</v>
      </c>
      <c r="F116" s="12"/>
    </row>
    <row r="117" spans="2:6" ht="15.75" customHeight="1">
      <c r="B117" s="3" t="s">
        <v>110</v>
      </c>
      <c r="C117" s="13"/>
      <c r="D117" s="12"/>
      <c r="E117" s="17">
        <v>3970</v>
      </c>
      <c r="F117" s="12"/>
    </row>
    <row r="118" spans="2:6" ht="15.75" customHeight="1">
      <c r="B118" s="3" t="s">
        <v>12</v>
      </c>
      <c r="C118" s="13"/>
      <c r="D118" s="17">
        <v>3550</v>
      </c>
      <c r="E118" s="17"/>
      <c r="F118" s="12"/>
    </row>
    <row r="119" spans="2:6" ht="15.75" customHeight="1">
      <c r="B119" s="3" t="s">
        <v>84</v>
      </c>
      <c r="C119" s="13"/>
      <c r="D119" s="12"/>
      <c r="E119" s="17">
        <v>700</v>
      </c>
      <c r="F119" s="12"/>
    </row>
    <row r="120" spans="2:6" ht="15.75" customHeight="1">
      <c r="B120" s="3" t="s">
        <v>85</v>
      </c>
      <c r="C120" s="13">
        <v>14480</v>
      </c>
      <c r="D120" s="12"/>
      <c r="E120" s="13">
        <v>2260</v>
      </c>
      <c r="F120" s="12"/>
    </row>
    <row r="121" spans="2:6" ht="15.75" customHeight="1">
      <c r="B121" s="3" t="s">
        <v>71</v>
      </c>
      <c r="C121" s="13">
        <v>46741</v>
      </c>
      <c r="D121" s="12"/>
      <c r="E121" s="13"/>
      <c r="F121" s="12"/>
    </row>
    <row r="122" spans="2:6" ht="15.75" customHeight="1">
      <c r="B122" s="3" t="s">
        <v>72</v>
      </c>
      <c r="C122" s="13">
        <v>20004.16</v>
      </c>
      <c r="D122" s="12"/>
      <c r="E122" s="13"/>
      <c r="F122" s="12"/>
    </row>
    <row r="123" spans="2:6" ht="15.75" customHeight="1">
      <c r="B123" s="3" t="s">
        <v>101</v>
      </c>
      <c r="C123" s="13">
        <v>1500</v>
      </c>
      <c r="D123" s="12"/>
      <c r="E123" s="13"/>
      <c r="F123" s="12"/>
    </row>
    <row r="124" spans="2:6" ht="15.75" customHeight="1">
      <c r="B124" s="3" t="s">
        <v>79</v>
      </c>
      <c r="C124" s="13"/>
      <c r="D124" s="12"/>
      <c r="E124" s="13">
        <v>30351.5</v>
      </c>
      <c r="F124" s="12"/>
    </row>
    <row r="125" spans="2:6" ht="15.75" customHeight="1">
      <c r="B125" s="3" t="s">
        <v>13</v>
      </c>
      <c r="C125" s="12"/>
      <c r="D125" s="12"/>
      <c r="E125" s="13">
        <v>4896</v>
      </c>
      <c r="F125" s="12"/>
    </row>
    <row r="126" spans="2:6" ht="15.75" customHeight="1">
      <c r="B126" s="3" t="s">
        <v>80</v>
      </c>
      <c r="C126" s="12"/>
      <c r="D126" s="12"/>
      <c r="E126" s="13">
        <v>2760</v>
      </c>
      <c r="F126" s="12"/>
    </row>
    <row r="127" spans="2:6" ht="15.75" customHeight="1">
      <c r="B127" s="3" t="s">
        <v>14</v>
      </c>
      <c r="C127" s="12"/>
      <c r="D127" s="12"/>
      <c r="E127" s="13">
        <v>699.59</v>
      </c>
      <c r="F127" s="12"/>
    </row>
    <row r="128" spans="2:6" ht="15.75" customHeight="1">
      <c r="B128" s="3" t="s">
        <v>78</v>
      </c>
      <c r="C128" s="12"/>
      <c r="D128" s="12"/>
      <c r="E128" s="13">
        <v>14210</v>
      </c>
      <c r="F128" s="12"/>
    </row>
    <row r="129" spans="2:6" ht="15.75" customHeight="1">
      <c r="B129" s="3" t="s">
        <v>15</v>
      </c>
      <c r="C129" s="12"/>
      <c r="D129" s="12"/>
      <c r="E129" s="13">
        <v>94380</v>
      </c>
      <c r="F129" s="12"/>
    </row>
    <row r="130" spans="2:6" ht="15.75" customHeight="1">
      <c r="B130" s="3" t="s">
        <v>75</v>
      </c>
      <c r="C130" s="12"/>
      <c r="D130" s="12"/>
      <c r="E130" s="13">
        <v>28800</v>
      </c>
      <c r="F130" s="13">
        <v>26447.2</v>
      </c>
    </row>
    <row r="131" spans="2:6" ht="15.75" customHeight="1">
      <c r="B131" s="3" t="s">
        <v>16</v>
      </c>
      <c r="C131" s="12"/>
      <c r="D131" s="12"/>
      <c r="E131" s="13">
        <v>46202.65</v>
      </c>
      <c r="F131" s="13">
        <v>25623.35</v>
      </c>
    </row>
    <row r="132" spans="2:6" ht="15.75" customHeight="1">
      <c r="B132" s="3" t="s">
        <v>77</v>
      </c>
      <c r="C132" s="12"/>
      <c r="D132" s="12"/>
      <c r="E132" s="13"/>
      <c r="F132" s="13">
        <v>2947</v>
      </c>
    </row>
    <row r="133" spans="2:6" ht="15.75" customHeight="1">
      <c r="B133" s="3" t="s">
        <v>1</v>
      </c>
      <c r="C133" s="12"/>
      <c r="D133" s="12"/>
      <c r="E133" s="13">
        <v>9500</v>
      </c>
      <c r="F133" s="13"/>
    </row>
    <row r="134" spans="2:6" ht="15.75" customHeight="1">
      <c r="B134" s="3" t="s">
        <v>104</v>
      </c>
      <c r="C134" s="12"/>
      <c r="D134" s="12">
        <v>2690</v>
      </c>
      <c r="E134" s="13"/>
      <c r="F134" s="13">
        <v>11050</v>
      </c>
    </row>
    <row r="135" spans="2:6" ht="15.75" customHeight="1">
      <c r="B135" s="3" t="s">
        <v>105</v>
      </c>
      <c r="C135" s="12"/>
      <c r="D135" s="12">
        <v>15990</v>
      </c>
      <c r="E135" s="13"/>
      <c r="F135" s="13">
        <v>77950</v>
      </c>
    </row>
    <row r="136" spans="2:6" ht="15.75" customHeight="1">
      <c r="B136" s="3" t="s">
        <v>106</v>
      </c>
      <c r="C136" s="12"/>
      <c r="D136" s="12">
        <v>1149</v>
      </c>
      <c r="E136" s="13"/>
      <c r="F136" s="13">
        <v>11000</v>
      </c>
    </row>
    <row r="137" spans="2:6" ht="15.75" customHeight="1">
      <c r="B137" s="3" t="s">
        <v>81</v>
      </c>
      <c r="C137" s="12"/>
      <c r="D137" s="12"/>
      <c r="E137" s="13"/>
      <c r="F137" s="13">
        <v>1580</v>
      </c>
    </row>
    <row r="138" spans="2:6" ht="15.75" customHeight="1">
      <c r="B138" s="3" t="s">
        <v>93</v>
      </c>
      <c r="C138" s="12">
        <v>17325</v>
      </c>
      <c r="D138" s="12"/>
      <c r="E138" s="13"/>
      <c r="F138" s="13"/>
    </row>
    <row r="139" spans="2:6" ht="15.75" customHeight="1">
      <c r="B139" s="3" t="s">
        <v>82</v>
      </c>
      <c r="C139" s="12"/>
      <c r="D139" s="12"/>
      <c r="E139" s="13"/>
      <c r="F139" s="13">
        <v>4875</v>
      </c>
    </row>
    <row r="140" spans="2:6" ht="15.75" customHeight="1">
      <c r="B140" s="3" t="s">
        <v>83</v>
      </c>
      <c r="C140" s="12"/>
      <c r="D140" s="12"/>
      <c r="E140" s="13"/>
      <c r="F140" s="13">
        <v>3020</v>
      </c>
    </row>
    <row r="141" spans="2:6" ht="15.75" customHeight="1">
      <c r="B141" s="3" t="s">
        <v>17</v>
      </c>
      <c r="C141" s="12"/>
      <c r="D141" s="12"/>
      <c r="E141" s="13">
        <v>250</v>
      </c>
      <c r="F141" s="13"/>
    </row>
    <row r="142" spans="2:6" ht="15.75" customHeight="1">
      <c r="B142" s="3" t="s">
        <v>109</v>
      </c>
      <c r="C142" s="12"/>
      <c r="D142" s="12"/>
      <c r="E142" s="13">
        <v>2830</v>
      </c>
      <c r="F142" s="13"/>
    </row>
    <row r="143" spans="2:6" ht="15.75" customHeight="1">
      <c r="B143" s="7" t="s">
        <v>18</v>
      </c>
      <c r="C143" s="20"/>
      <c r="D143" s="20"/>
      <c r="E143" s="13">
        <v>660</v>
      </c>
      <c r="F143" s="13"/>
    </row>
    <row r="144" spans="2:7" ht="15.75" customHeight="1">
      <c r="B144" s="3" t="s">
        <v>19</v>
      </c>
      <c r="C144" s="12"/>
      <c r="D144" s="12"/>
      <c r="E144" s="13">
        <v>450</v>
      </c>
      <c r="F144" s="13"/>
      <c r="G144" s="10"/>
    </row>
    <row r="145" spans="2:7" ht="15.75" customHeight="1">
      <c r="B145" s="3" t="s">
        <v>107</v>
      </c>
      <c r="C145" s="12">
        <v>6746</v>
      </c>
      <c r="D145" s="12"/>
      <c r="E145" s="13"/>
      <c r="F145" s="13"/>
      <c r="G145" s="10"/>
    </row>
    <row r="146" spans="2:7" ht="15.75" customHeight="1">
      <c r="B146" s="3" t="s">
        <v>98</v>
      </c>
      <c r="C146" s="12">
        <v>385343.92</v>
      </c>
      <c r="D146" s="12"/>
      <c r="E146" s="13"/>
      <c r="F146" s="13"/>
      <c r="G146" s="10"/>
    </row>
    <row r="147" spans="2:7" ht="15.75" customHeight="1">
      <c r="B147" s="3" t="s">
        <v>99</v>
      </c>
      <c r="C147" s="12">
        <v>28575</v>
      </c>
      <c r="D147" s="12"/>
      <c r="E147" s="13"/>
      <c r="F147" s="13"/>
      <c r="G147" s="10"/>
    </row>
    <row r="148" spans="2:7" ht="15.75" customHeight="1">
      <c r="B148" s="3" t="s">
        <v>89</v>
      </c>
      <c r="C148" s="13">
        <v>11700</v>
      </c>
      <c r="D148" s="12"/>
      <c r="E148" s="13"/>
      <c r="F148" s="13"/>
      <c r="G148" s="10"/>
    </row>
    <row r="149" spans="2:7" ht="15.75" customHeight="1">
      <c r="B149" s="3" t="s">
        <v>88</v>
      </c>
      <c r="C149" s="13">
        <v>99966.27</v>
      </c>
      <c r="D149" s="12"/>
      <c r="E149" s="13"/>
      <c r="F149" s="13"/>
      <c r="G149" s="10"/>
    </row>
    <row r="150" spans="2:7" ht="15.75" customHeight="1">
      <c r="B150" s="3" t="s">
        <v>90</v>
      </c>
      <c r="C150" s="13">
        <v>1073154.47</v>
      </c>
      <c r="D150" s="12"/>
      <c r="E150" s="13"/>
      <c r="F150" s="13"/>
      <c r="G150" s="10"/>
    </row>
    <row r="151" spans="2:7" ht="15.75" customHeight="1">
      <c r="B151" s="3" t="s">
        <v>91</v>
      </c>
      <c r="C151" s="13">
        <v>64931.12</v>
      </c>
      <c r="D151" s="12"/>
      <c r="E151" s="13"/>
      <c r="F151" s="13"/>
      <c r="G151" s="10"/>
    </row>
    <row r="152" spans="2:7" ht="15.75" customHeight="1">
      <c r="B152" s="3" t="s">
        <v>92</v>
      </c>
      <c r="C152" s="13">
        <v>105000</v>
      </c>
      <c r="D152" s="12"/>
      <c r="E152" s="13"/>
      <c r="F152" s="13"/>
      <c r="G152" s="10"/>
    </row>
    <row r="153" spans="2:7" ht="15.75" customHeight="1">
      <c r="B153" s="3" t="s">
        <v>102</v>
      </c>
      <c r="C153" s="13">
        <v>531779.98</v>
      </c>
      <c r="D153" s="12"/>
      <c r="E153" s="13"/>
      <c r="F153" s="13"/>
      <c r="G153" s="10"/>
    </row>
    <row r="154" spans="2:7" ht="15.75" customHeight="1">
      <c r="B154" s="3" t="s">
        <v>100</v>
      </c>
      <c r="C154" s="13">
        <v>99986</v>
      </c>
      <c r="D154" s="12"/>
      <c r="E154" s="13"/>
      <c r="F154" s="13"/>
      <c r="G154" s="10"/>
    </row>
    <row r="155" spans="2:6" ht="18.75">
      <c r="B155" s="6" t="s">
        <v>3</v>
      </c>
      <c r="C155" s="21">
        <f>C6+C13+C107+C108+C109+C110+C111+C112+C113+E114+E115+E116+C120+C121+C122+C123+C138+C145+C146+C147+C148+C149+C150+C151+C152+C153+C154</f>
        <v>5536513.73</v>
      </c>
      <c r="D155" s="21">
        <f>D12+D49+D68+D101+D102+D103+D104+D105+D106+D134+D135+D136</f>
        <v>369207.47</v>
      </c>
      <c r="E155" s="22">
        <f>E12+E13+E14+E39+E49+E68+E103+E104+E117+E118+E119+E120+E124+E125+E126+E127+E128+E129+E130+E131+E133+E141+E142+E143+E144</f>
        <v>396463.66000000003</v>
      </c>
      <c r="F155" s="25">
        <f>F14+F105+F130+F131+F132+F134+F135+F136+F137+F139+F140</f>
        <v>188573.95</v>
      </c>
    </row>
  </sheetData>
  <sheetProtection/>
  <mergeCells count="2">
    <mergeCell ref="B2:E2"/>
    <mergeCell ref="B1:E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Александр</cp:lastModifiedBy>
  <cp:lastPrinted>2011-03-29T07:34:27Z</cp:lastPrinted>
  <dcterms:created xsi:type="dcterms:W3CDTF">2010-01-12T08:22:28Z</dcterms:created>
  <dcterms:modified xsi:type="dcterms:W3CDTF">2015-06-12T14:47:25Z</dcterms:modified>
  <cp:category/>
  <cp:version/>
  <cp:contentType/>
  <cp:contentStatus/>
</cp:coreProperties>
</file>